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elendezi\OneDrive - MCA Servicios Administrativos\Escritorio\"/>
    </mc:Choice>
  </mc:AlternateContent>
  <bookViews>
    <workbookView xWindow="0" yWindow="0" windowWidth="16116" windowHeight="5724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2" l="1"/>
  <c r="U11" i="2" s="1"/>
  <c r="V11" i="2" s="1"/>
  <c r="S12" i="2"/>
  <c r="U12" i="2" s="1"/>
  <c r="V12" i="2" s="1"/>
  <c r="S13" i="2"/>
  <c r="U13" i="2" s="1"/>
  <c r="V13" i="2" s="1"/>
  <c r="S8" i="2"/>
  <c r="U8" i="2" s="1"/>
  <c r="V8" i="2" s="1"/>
  <c r="S9" i="2"/>
  <c r="U9" i="2" s="1"/>
  <c r="V9" i="2" s="1"/>
  <c r="S10" i="2"/>
  <c r="U10" i="2" s="1"/>
  <c r="V10" i="2" s="1"/>
  <c r="S7" i="2"/>
  <c r="U7" i="2" s="1"/>
  <c r="V7" i="2" s="1"/>
</calcChain>
</file>

<file path=xl/sharedStrings.xml><?xml version="1.0" encoding="utf-8"?>
<sst xmlns="http://schemas.openxmlformats.org/spreadsheetml/2006/main" count="184" uniqueCount="59">
  <si>
    <t xml:space="preserve">Tipo de gasto </t>
  </si>
  <si>
    <t>Capex/Opex</t>
  </si>
  <si>
    <t>NUMERO ATENCION</t>
  </si>
  <si>
    <t>Trabajos a realizar</t>
  </si>
  <si>
    <t>DIRECCION</t>
  </si>
  <si>
    <t>Código Saw</t>
  </si>
  <si>
    <t>Código Dynamics</t>
  </si>
  <si>
    <t>Empresa del bien</t>
  </si>
  <si>
    <t>Estimativo</t>
  </si>
  <si>
    <t>Cot 1</t>
  </si>
  <si>
    <t>Sub-contrato 1</t>
  </si>
  <si>
    <t>Cot 2</t>
  </si>
  <si>
    <t>Sub-contrato 2</t>
  </si>
  <si>
    <t>Cot 3</t>
  </si>
  <si>
    <t>Sub-contrato 3</t>
  </si>
  <si>
    <t>MONTO ADJUDICADO</t>
  </si>
  <si>
    <t>IVA INCLUIDO</t>
  </si>
  <si>
    <t>Adjudicado</t>
  </si>
  <si>
    <t>Rut</t>
  </si>
  <si>
    <t>CON O SIN HABILITACIÓN</t>
  </si>
  <si>
    <t>VD1</t>
  </si>
  <si>
    <t>VD2</t>
  </si>
  <si>
    <t>VD3</t>
  </si>
  <si>
    <t>ESTAR-COM</t>
  </si>
  <si>
    <t>Valor al 30-10 Top Roller</t>
  </si>
  <si>
    <t>Valor Informado</t>
  </si>
  <si>
    <t>Plafon</t>
  </si>
  <si>
    <t>Cortina+ Plafon</t>
  </si>
  <si>
    <t>D06</t>
  </si>
  <si>
    <t>SI</t>
  </si>
  <si>
    <t>2,1x1,84</t>
  </si>
  <si>
    <t>2,8x2,55</t>
  </si>
  <si>
    <t>D09</t>
  </si>
  <si>
    <t>1,64x1,83</t>
  </si>
  <si>
    <t>1,7x1,82(D1)</t>
  </si>
  <si>
    <t>2,61x2,34</t>
  </si>
  <si>
    <t>D10</t>
  </si>
  <si>
    <t>1,94x1,84</t>
  </si>
  <si>
    <t>0,74x1,84(D1)</t>
  </si>
  <si>
    <t>2,92x2,27</t>
  </si>
  <si>
    <t>D02</t>
  </si>
  <si>
    <t>1,6x1,82</t>
  </si>
  <si>
    <t>1,79x1,32</t>
  </si>
  <si>
    <t>2,9x2,55</t>
  </si>
  <si>
    <t>D05</t>
  </si>
  <si>
    <t>2,31x1,82</t>
  </si>
  <si>
    <t>1,39x1,32</t>
  </si>
  <si>
    <t>2,84x2,33</t>
  </si>
  <si>
    <t>D07</t>
  </si>
  <si>
    <t>2,3x1,84</t>
  </si>
  <si>
    <t>2,76x2,33</t>
  </si>
  <si>
    <t>D01</t>
  </si>
  <si>
    <t>2,0x1,32</t>
  </si>
  <si>
    <t>1,31x1,32</t>
  </si>
  <si>
    <t>1,4x1,32</t>
  </si>
  <si>
    <t>3,3x2,26</t>
  </si>
  <si>
    <t xml:space="preserve">Dormitorio tiene Puerta hacia balcón. Revisar si se incluye cortina para puerta batiente </t>
  </si>
  <si>
    <t xml:space="preserve">Notas </t>
  </si>
  <si>
    <t>FIRMA QUIEN 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</si>
</sst>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&quot;$&quot;\-#,##0"/>
    <numFmt numFmtId="42" formatCode="_ &quot;$&quot;* #,##0_ ;_ &quot;$&quot;* \-#,##0_ ;_ &quot;$&quot;* &quot;-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92D050"/>
        <bgColor rgb="FFA5A5A5"/>
      </patternFill>
    </fill>
    <fill>
      <patternFill patternType="solid">
        <fgColor rgb="FFDBDBDB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5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42" fontId="0" fillId="0" borderId="0" xfId="1" applyFont="1"/>
    <xf numFmtId="42" fontId="0" fillId="0" borderId="0" xfId="1" applyFont="1" applyAlignment="1">
      <alignment vertical="center" wrapText="1"/>
    </xf>
    <xf numFmtId="0" fontId="3" fillId="4" borderId="10" xfId="0" applyFont="1" applyFill="1" applyBorder="1" applyAlignment="1">
      <alignment horizontal="right" vertical="center"/>
    </xf>
    <xf numFmtId="42" fontId="3" fillId="0" borderId="1" xfId="1" applyFont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42" fontId="0" fillId="0" borderId="1" xfId="0" applyNumberFormat="1" applyBorder="1"/>
    <xf numFmtId="42" fontId="2" fillId="0" borderId="1" xfId="0" applyNumberFormat="1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6" fontId="9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14" fontId="9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6" fontId="10" fillId="2" borderId="1" xfId="0" applyNumberFormat="1" applyFont="1" applyFill="1" applyBorder="1" applyAlignment="1">
      <alignment horizontal="center" vertical="center" wrapText="1"/>
    </xf>
    <xf numFmtId="6" fontId="10" fillId="0" borderId="1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/>
    </xf>
    <xf numFmtId="42" fontId="4" fillId="0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2" fontId="4" fillId="0" borderId="11" xfId="1" applyFont="1" applyBorder="1" applyAlignment="1">
      <alignment horizontal="center" vertical="center" wrapText="1"/>
    </xf>
    <xf numFmtId="42" fontId="4" fillId="0" borderId="12" xfId="1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8" fillId="0" borderId="13" xfId="0" applyFont="1" applyBorder="1"/>
    <xf numFmtId="0" fontId="8" fillId="0" borderId="0" xfId="0" applyFont="1" applyAlignment="1">
      <alignment horizontal="right"/>
    </xf>
    <xf numFmtId="0" fontId="11" fillId="2" borderId="1" xfId="0" applyFont="1" applyFill="1" applyBorder="1" applyAlignment="1">
      <alignment horizontal="left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zoomScale="70" zoomScaleNormal="70" workbookViewId="0">
      <selection activeCell="J14" sqref="J14"/>
    </sheetView>
  </sheetViews>
  <sheetFormatPr baseColWidth="10" defaultColWidth="11" defaultRowHeight="15.6" x14ac:dyDescent="0.6"/>
  <cols>
    <col min="1" max="1" width="13.578125" style="21" customWidth="1"/>
    <col min="2" max="2" width="19" style="21" customWidth="1"/>
    <col min="3" max="3" width="13.83984375" style="21" customWidth="1"/>
    <col min="4" max="4" width="23" style="21" customWidth="1"/>
    <col min="5" max="9" width="19" style="21" customWidth="1"/>
    <col min="10" max="10" width="22.83984375" style="21" customWidth="1"/>
    <col min="11" max="11" width="11" style="21"/>
    <col min="12" max="12" width="8.83984375" style="21" customWidth="1"/>
    <col min="13" max="13" width="12.83984375" style="21" customWidth="1"/>
    <col min="14" max="14" width="6.83984375" style="21" customWidth="1"/>
    <col min="15" max="16384" width="11" style="21"/>
  </cols>
  <sheetData>
    <row r="1" spans="1:20" ht="31.2" x14ac:dyDescent="0.6">
      <c r="A1" s="19" t="s">
        <v>0</v>
      </c>
      <c r="B1" s="18" t="s">
        <v>1</v>
      </c>
      <c r="C1" s="19" t="s">
        <v>2</v>
      </c>
      <c r="D1" s="18" t="s">
        <v>3</v>
      </c>
      <c r="E1" s="18" t="s">
        <v>4</v>
      </c>
      <c r="F1" s="20" t="s">
        <v>5</v>
      </c>
      <c r="G1" s="19" t="s">
        <v>6</v>
      </c>
      <c r="H1" s="19" t="s">
        <v>7</v>
      </c>
      <c r="I1" s="19" t="s">
        <v>8</v>
      </c>
    </row>
    <row r="2" spans="1:20" ht="48.4" customHeight="1" x14ac:dyDescent="0.6">
      <c r="A2" s="27"/>
      <c r="B2" s="28"/>
      <c r="C2" s="29"/>
      <c r="D2" s="27"/>
      <c r="E2" s="27"/>
      <c r="F2" s="27"/>
      <c r="G2" s="27"/>
      <c r="H2" s="27"/>
      <c r="I2" s="30"/>
      <c r="T2" s="22"/>
    </row>
    <row r="3" spans="1:20" x14ac:dyDescent="0.6">
      <c r="A3" s="23"/>
      <c r="C3" s="24"/>
      <c r="D3" s="22"/>
      <c r="E3" s="22"/>
      <c r="F3" s="22"/>
    </row>
    <row r="4" spans="1:20" x14ac:dyDescent="0.6">
      <c r="A4" s="23"/>
      <c r="C4" s="24"/>
      <c r="D4" s="22"/>
      <c r="E4" s="22"/>
      <c r="F4" s="22"/>
    </row>
    <row r="6" spans="1:20" ht="31.2" x14ac:dyDescent="0.6">
      <c r="A6" s="19" t="s">
        <v>9</v>
      </c>
      <c r="B6" s="18" t="s">
        <v>10</v>
      </c>
      <c r="C6" s="25" t="s">
        <v>11</v>
      </c>
      <c r="D6" s="20" t="s">
        <v>12</v>
      </c>
      <c r="E6" s="20" t="s">
        <v>13</v>
      </c>
      <c r="F6" s="20" t="s">
        <v>14</v>
      </c>
      <c r="G6" s="53" t="s">
        <v>15</v>
      </c>
      <c r="H6" s="19" t="s">
        <v>16</v>
      </c>
      <c r="I6" s="18" t="s">
        <v>17</v>
      </c>
      <c r="J6" s="18" t="s">
        <v>18</v>
      </c>
    </row>
    <row r="7" spans="1:20" ht="57.4" customHeight="1" x14ac:dyDescent="0.6">
      <c r="A7" s="31"/>
      <c r="B7" s="32"/>
      <c r="C7" s="31"/>
      <c r="D7" s="32"/>
      <c r="E7" s="32"/>
      <c r="F7" s="32"/>
      <c r="G7" s="33"/>
      <c r="H7" s="34"/>
      <c r="I7" s="32"/>
      <c r="J7" s="32"/>
    </row>
    <row r="8" spans="1:20" x14ac:dyDescent="0.6">
      <c r="A8" s="23"/>
      <c r="B8" s="26"/>
      <c r="C8" s="23"/>
    </row>
    <row r="9" spans="1:20" x14ac:dyDescent="0.6">
      <c r="A9" s="52" t="s">
        <v>57</v>
      </c>
      <c r="B9" s="51"/>
      <c r="C9" s="51"/>
      <c r="D9" s="51"/>
      <c r="E9" s="51"/>
    </row>
    <row r="10" spans="1:20" x14ac:dyDescent="0.6">
      <c r="B10" s="51"/>
      <c r="C10" s="51"/>
      <c r="D10" s="51"/>
      <c r="E10" s="51"/>
    </row>
    <row r="11" spans="1:20" x14ac:dyDescent="0.6">
      <c r="B11" s="51"/>
      <c r="C11" s="51"/>
      <c r="D11" s="51"/>
      <c r="E11" s="51"/>
      <c r="G11" s="51"/>
    </row>
    <row r="12" spans="1:20" x14ac:dyDescent="0.6">
      <c r="G12" s="21" t="s">
        <v>58</v>
      </c>
    </row>
  </sheetData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31"/>
  <sheetViews>
    <sheetView topLeftCell="E1" zoomScale="80" zoomScaleNormal="80" workbookViewId="0">
      <selection activeCell="N23" sqref="N23"/>
    </sheetView>
  </sheetViews>
  <sheetFormatPr baseColWidth="10" defaultColWidth="11.41796875" defaultRowHeight="14.4" x14ac:dyDescent="0.55000000000000004"/>
  <cols>
    <col min="9" max="9" width="10.83984375" style="8"/>
    <col min="13" max="13" width="4" customWidth="1"/>
    <col min="18" max="18" width="8.26171875" customWidth="1"/>
  </cols>
  <sheetData>
    <row r="4" spans="2:22" ht="14.7" thickBot="1" x14ac:dyDescent="0.6"/>
    <row r="5" spans="2:22" ht="23.1" customHeight="1" x14ac:dyDescent="0.55000000000000004">
      <c r="B5" s="35"/>
      <c r="C5" s="37" t="s">
        <v>19</v>
      </c>
      <c r="D5" s="39" t="s">
        <v>20</v>
      </c>
      <c r="E5" s="39" t="s">
        <v>21</v>
      </c>
      <c r="F5" s="37" t="s">
        <v>22</v>
      </c>
      <c r="G5" s="37" t="s">
        <v>23</v>
      </c>
      <c r="H5" s="45"/>
      <c r="I5" s="42" t="s">
        <v>24</v>
      </c>
      <c r="J5" s="42" t="s">
        <v>25</v>
      </c>
      <c r="L5" s="43"/>
      <c r="M5" s="44" t="s">
        <v>19</v>
      </c>
      <c r="N5" s="50" t="s">
        <v>20</v>
      </c>
      <c r="O5" s="50" t="s">
        <v>21</v>
      </c>
      <c r="P5" s="44" t="s">
        <v>22</v>
      </c>
      <c r="Q5" s="44" t="s">
        <v>23</v>
      </c>
      <c r="R5" s="44" t="s">
        <v>26</v>
      </c>
      <c r="S5" s="44">
        <v>12990</v>
      </c>
      <c r="T5" s="42" t="s">
        <v>24</v>
      </c>
      <c r="U5" s="47" t="s">
        <v>27</v>
      </c>
      <c r="V5" s="49">
        <v>0.1</v>
      </c>
    </row>
    <row r="6" spans="2:22" ht="14.7" thickBot="1" x14ac:dyDescent="0.6">
      <c r="B6" s="36"/>
      <c r="C6" s="38"/>
      <c r="D6" s="40"/>
      <c r="E6" s="40"/>
      <c r="F6" s="38"/>
      <c r="G6" s="38"/>
      <c r="H6" s="46"/>
      <c r="I6" s="42"/>
      <c r="J6" s="42"/>
      <c r="L6" s="43"/>
      <c r="M6" s="44"/>
      <c r="N6" s="50"/>
      <c r="O6" s="50"/>
      <c r="P6" s="44"/>
      <c r="Q6" s="44"/>
      <c r="R6" s="44"/>
      <c r="S6" s="44"/>
      <c r="T6" s="42"/>
      <c r="U6" s="48"/>
      <c r="V6" s="42"/>
    </row>
    <row r="7" spans="2:22" ht="14.7" thickBot="1" x14ac:dyDescent="0.6">
      <c r="B7" s="2" t="s">
        <v>28</v>
      </c>
      <c r="C7" s="3" t="s">
        <v>29</v>
      </c>
      <c r="D7" s="3" t="s">
        <v>30</v>
      </c>
      <c r="E7" s="3"/>
      <c r="F7" s="3"/>
      <c r="G7" s="3" t="s">
        <v>31</v>
      </c>
      <c r="H7" s="10"/>
      <c r="I7" s="11">
        <v>218980</v>
      </c>
      <c r="J7" s="1"/>
      <c r="L7" s="13" t="s">
        <v>28</v>
      </c>
      <c r="M7" s="14" t="s">
        <v>29</v>
      </c>
      <c r="N7" s="14" t="s">
        <v>30</v>
      </c>
      <c r="O7" s="14"/>
      <c r="P7" s="14"/>
      <c r="Q7" s="14" t="s">
        <v>31</v>
      </c>
      <c r="R7" s="12">
        <v>6</v>
      </c>
      <c r="S7" s="12">
        <f>R7*$S$5</f>
        <v>77940</v>
      </c>
      <c r="T7" s="11">
        <v>218980</v>
      </c>
      <c r="U7" s="16">
        <f>T7+S7</f>
        <v>296920</v>
      </c>
      <c r="V7" s="17">
        <f>U7+(U7*10%)</f>
        <v>326612</v>
      </c>
    </row>
    <row r="8" spans="2:22" ht="14.7" thickBot="1" x14ac:dyDescent="0.6">
      <c r="B8" s="4" t="s">
        <v>28</v>
      </c>
      <c r="C8" s="3" t="s">
        <v>29</v>
      </c>
      <c r="D8" s="3" t="s">
        <v>30</v>
      </c>
      <c r="E8" s="3"/>
      <c r="F8" s="3"/>
      <c r="G8" s="3" t="s">
        <v>31</v>
      </c>
      <c r="H8" s="10"/>
      <c r="I8" s="11">
        <v>218980</v>
      </c>
      <c r="J8" s="1"/>
      <c r="L8" s="13" t="s">
        <v>32</v>
      </c>
      <c r="M8" s="14" t="s">
        <v>29</v>
      </c>
      <c r="N8" s="14" t="s">
        <v>33</v>
      </c>
      <c r="O8" s="14" t="s">
        <v>34</v>
      </c>
      <c r="P8" s="14"/>
      <c r="Q8" s="14" t="s">
        <v>35</v>
      </c>
      <c r="R8" s="12">
        <v>6</v>
      </c>
      <c r="S8" s="12">
        <f t="shared" ref="S8:S13" si="0">R8*$S$5</f>
        <v>77940</v>
      </c>
      <c r="T8" s="11">
        <v>242820</v>
      </c>
      <c r="U8" s="16">
        <f t="shared" ref="U8:U13" si="1">T8+S8</f>
        <v>320760</v>
      </c>
      <c r="V8" s="17">
        <f t="shared" ref="V8:V13" si="2">U8+(U8*10%)</f>
        <v>352836</v>
      </c>
    </row>
    <row r="9" spans="2:22" ht="14.7" thickBot="1" x14ac:dyDescent="0.6">
      <c r="B9" s="4" t="s">
        <v>28</v>
      </c>
      <c r="C9" s="3" t="s">
        <v>29</v>
      </c>
      <c r="D9" s="3" t="s">
        <v>30</v>
      </c>
      <c r="E9" s="3"/>
      <c r="F9" s="3"/>
      <c r="G9" s="3" t="s">
        <v>31</v>
      </c>
      <c r="H9" s="10"/>
      <c r="I9" s="11">
        <v>218980</v>
      </c>
      <c r="J9" s="1"/>
      <c r="L9" s="13" t="s">
        <v>36</v>
      </c>
      <c r="M9" s="13" t="s">
        <v>29</v>
      </c>
      <c r="N9" s="13" t="s">
        <v>37</v>
      </c>
      <c r="O9" s="15" t="s">
        <v>38</v>
      </c>
      <c r="P9" s="14"/>
      <c r="Q9" s="14" t="s">
        <v>39</v>
      </c>
      <c r="R9" s="12">
        <v>6</v>
      </c>
      <c r="S9" s="12">
        <f t="shared" si="0"/>
        <v>77940</v>
      </c>
      <c r="T9" s="11">
        <v>230045</v>
      </c>
      <c r="U9" s="16">
        <f t="shared" si="1"/>
        <v>307985</v>
      </c>
      <c r="V9" s="17">
        <f t="shared" si="2"/>
        <v>338783.5</v>
      </c>
    </row>
    <row r="10" spans="2:22" ht="14.7" thickBot="1" x14ac:dyDescent="0.6">
      <c r="B10" s="4" t="s">
        <v>28</v>
      </c>
      <c r="C10" s="3" t="s">
        <v>29</v>
      </c>
      <c r="D10" s="3" t="s">
        <v>30</v>
      </c>
      <c r="E10" s="3"/>
      <c r="F10" s="3"/>
      <c r="G10" s="3" t="s">
        <v>31</v>
      </c>
      <c r="H10" s="10"/>
      <c r="I10" s="11">
        <v>218980</v>
      </c>
      <c r="J10" s="1"/>
      <c r="L10" s="13" t="s">
        <v>40</v>
      </c>
      <c r="M10" s="14" t="s">
        <v>29</v>
      </c>
      <c r="N10" s="14" t="s">
        <v>41</v>
      </c>
      <c r="O10" s="14" t="s">
        <v>42</v>
      </c>
      <c r="P10" s="14"/>
      <c r="Q10" s="14" t="s">
        <v>43</v>
      </c>
      <c r="R10" s="12">
        <v>8</v>
      </c>
      <c r="S10" s="12">
        <f t="shared" si="0"/>
        <v>103920</v>
      </c>
      <c r="T10" s="11">
        <v>252153</v>
      </c>
      <c r="U10" s="16">
        <f t="shared" si="1"/>
        <v>356073</v>
      </c>
      <c r="V10" s="17">
        <f t="shared" si="2"/>
        <v>391680.3</v>
      </c>
    </row>
    <row r="11" spans="2:22" ht="14.7" thickBot="1" x14ac:dyDescent="0.6">
      <c r="B11" s="4" t="s">
        <v>28</v>
      </c>
      <c r="C11" s="3" t="s">
        <v>29</v>
      </c>
      <c r="D11" s="3" t="s">
        <v>30</v>
      </c>
      <c r="E11" s="3"/>
      <c r="F11" s="3"/>
      <c r="G11" s="3" t="s">
        <v>31</v>
      </c>
      <c r="H11" s="10"/>
      <c r="I11" s="11">
        <v>218980</v>
      </c>
      <c r="J11" s="1"/>
      <c r="L11" s="13" t="s">
        <v>44</v>
      </c>
      <c r="M11" s="14" t="s">
        <v>29</v>
      </c>
      <c r="N11" s="14" t="s">
        <v>45</v>
      </c>
      <c r="O11" s="14" t="s">
        <v>46</v>
      </c>
      <c r="P11" s="14"/>
      <c r="Q11" s="14" t="s">
        <v>47</v>
      </c>
      <c r="R11" s="12">
        <v>9</v>
      </c>
      <c r="S11" s="12">
        <f>R11*$S$5</f>
        <v>116910</v>
      </c>
      <c r="T11" s="11">
        <v>251875</v>
      </c>
      <c r="U11" s="16">
        <f t="shared" si="1"/>
        <v>368785</v>
      </c>
      <c r="V11" s="17">
        <f t="shared" si="2"/>
        <v>405663.5</v>
      </c>
    </row>
    <row r="12" spans="2:22" ht="14.7" thickBot="1" x14ac:dyDescent="0.6">
      <c r="B12" s="4" t="s">
        <v>28</v>
      </c>
      <c r="C12" s="3" t="s">
        <v>29</v>
      </c>
      <c r="D12" s="3" t="s">
        <v>30</v>
      </c>
      <c r="E12" s="3"/>
      <c r="F12" s="3"/>
      <c r="G12" s="3" t="s">
        <v>31</v>
      </c>
      <c r="H12" s="10"/>
      <c r="I12" s="11">
        <v>218980</v>
      </c>
      <c r="J12" s="1"/>
      <c r="L12" s="13" t="s">
        <v>48</v>
      </c>
      <c r="M12" s="14" t="s">
        <v>29</v>
      </c>
      <c r="N12" s="14" t="s">
        <v>49</v>
      </c>
      <c r="O12" s="14" t="s">
        <v>30</v>
      </c>
      <c r="P12" s="14"/>
      <c r="Q12" s="14" t="s">
        <v>50</v>
      </c>
      <c r="R12" s="12">
        <v>9</v>
      </c>
      <c r="S12" s="12">
        <f t="shared" si="0"/>
        <v>116910</v>
      </c>
      <c r="T12" s="11">
        <v>289088</v>
      </c>
      <c r="U12" s="16">
        <f t="shared" si="1"/>
        <v>405998</v>
      </c>
      <c r="V12" s="17">
        <f t="shared" si="2"/>
        <v>446597.8</v>
      </c>
    </row>
    <row r="13" spans="2:22" ht="14.7" thickBot="1" x14ac:dyDescent="0.6">
      <c r="B13" s="4" t="s">
        <v>32</v>
      </c>
      <c r="C13" s="3" t="s">
        <v>29</v>
      </c>
      <c r="D13" s="3" t="s">
        <v>33</v>
      </c>
      <c r="E13" s="3" t="s">
        <v>34</v>
      </c>
      <c r="F13" s="3"/>
      <c r="G13" s="3" t="s">
        <v>35</v>
      </c>
      <c r="H13" s="10"/>
      <c r="I13" s="11">
        <v>242820</v>
      </c>
      <c r="J13" s="1"/>
      <c r="L13" s="13" t="s">
        <v>51</v>
      </c>
      <c r="M13" s="14" t="s">
        <v>29</v>
      </c>
      <c r="N13" s="14" t="s">
        <v>52</v>
      </c>
      <c r="O13" s="14" t="s">
        <v>53</v>
      </c>
      <c r="P13" s="14" t="s">
        <v>54</v>
      </c>
      <c r="Q13" s="14" t="s">
        <v>55</v>
      </c>
      <c r="R13" s="12">
        <v>9</v>
      </c>
      <c r="S13" s="12">
        <f t="shared" si="0"/>
        <v>116910</v>
      </c>
      <c r="T13" s="11">
        <v>272232</v>
      </c>
      <c r="U13" s="16">
        <f t="shared" si="1"/>
        <v>389142</v>
      </c>
      <c r="V13" s="17">
        <f t="shared" si="2"/>
        <v>428056.2</v>
      </c>
    </row>
    <row r="14" spans="2:22" ht="14.7" thickBot="1" x14ac:dyDescent="0.6">
      <c r="B14" s="4" t="s">
        <v>36</v>
      </c>
      <c r="C14" s="5" t="s">
        <v>29</v>
      </c>
      <c r="D14" s="5" t="s">
        <v>37</v>
      </c>
      <c r="E14" s="6" t="s">
        <v>38</v>
      </c>
      <c r="F14" s="3"/>
      <c r="G14" s="3" t="s">
        <v>39</v>
      </c>
      <c r="H14" s="10"/>
      <c r="I14" s="11">
        <v>230045</v>
      </c>
      <c r="J14" s="1"/>
    </row>
    <row r="15" spans="2:22" ht="14.7" thickBot="1" x14ac:dyDescent="0.6">
      <c r="B15" s="4" t="s">
        <v>36</v>
      </c>
      <c r="C15" s="5" t="s">
        <v>29</v>
      </c>
      <c r="D15" s="5" t="s">
        <v>37</v>
      </c>
      <c r="E15" s="6" t="s">
        <v>38</v>
      </c>
      <c r="F15" s="3"/>
      <c r="G15" s="3" t="s">
        <v>39</v>
      </c>
      <c r="H15" s="10"/>
      <c r="I15" s="11">
        <v>230045</v>
      </c>
      <c r="J15" s="1"/>
    </row>
    <row r="16" spans="2:22" ht="14.7" thickBot="1" x14ac:dyDescent="0.6">
      <c r="B16" s="4" t="s">
        <v>36</v>
      </c>
      <c r="C16" s="5" t="s">
        <v>29</v>
      </c>
      <c r="D16" s="5" t="s">
        <v>37</v>
      </c>
      <c r="E16" s="6" t="s">
        <v>38</v>
      </c>
      <c r="F16" s="3"/>
      <c r="G16" s="3" t="s">
        <v>39</v>
      </c>
      <c r="H16" s="10"/>
      <c r="I16" s="11">
        <v>230045</v>
      </c>
      <c r="J16" s="1"/>
    </row>
    <row r="17" spans="2:10" ht="14.7" thickBot="1" x14ac:dyDescent="0.6">
      <c r="B17" s="4" t="s">
        <v>36</v>
      </c>
      <c r="C17" s="5" t="s">
        <v>29</v>
      </c>
      <c r="D17" s="5" t="s">
        <v>37</v>
      </c>
      <c r="E17" s="6" t="s">
        <v>38</v>
      </c>
      <c r="F17" s="3"/>
      <c r="G17" s="3" t="s">
        <v>39</v>
      </c>
      <c r="H17" s="10"/>
      <c r="I17" s="11">
        <v>230045</v>
      </c>
      <c r="J17" s="1"/>
    </row>
    <row r="18" spans="2:10" ht="14.7" thickBot="1" x14ac:dyDescent="0.6">
      <c r="B18" s="4" t="s">
        <v>32</v>
      </c>
      <c r="C18" s="5" t="s">
        <v>29</v>
      </c>
      <c r="D18" s="5" t="s">
        <v>33</v>
      </c>
      <c r="E18" s="3" t="s">
        <v>34</v>
      </c>
      <c r="F18" s="3"/>
      <c r="G18" s="3" t="s">
        <v>35</v>
      </c>
      <c r="H18" s="10"/>
      <c r="I18" s="11">
        <v>242820</v>
      </c>
      <c r="J18" s="1"/>
    </row>
    <row r="19" spans="2:10" ht="14.7" thickBot="1" x14ac:dyDescent="0.6">
      <c r="B19" s="4" t="s">
        <v>40</v>
      </c>
      <c r="C19" s="3" t="s">
        <v>29</v>
      </c>
      <c r="D19" s="3" t="s">
        <v>41</v>
      </c>
      <c r="E19" s="3" t="s">
        <v>42</v>
      </c>
      <c r="F19" s="3"/>
      <c r="G19" s="3" t="s">
        <v>43</v>
      </c>
      <c r="H19" s="10"/>
      <c r="I19" s="11">
        <v>252153</v>
      </c>
      <c r="J19" s="1"/>
    </row>
    <row r="20" spans="2:10" ht="14.7" thickBot="1" x14ac:dyDescent="0.6">
      <c r="B20" s="4" t="s">
        <v>40</v>
      </c>
      <c r="C20" s="3" t="s">
        <v>29</v>
      </c>
      <c r="D20" s="3" t="s">
        <v>41</v>
      </c>
      <c r="E20" s="3" t="s">
        <v>42</v>
      </c>
      <c r="F20" s="3"/>
      <c r="G20" s="3" t="s">
        <v>43</v>
      </c>
      <c r="H20" s="10"/>
      <c r="I20" s="11">
        <v>252153</v>
      </c>
      <c r="J20" s="1"/>
    </row>
    <row r="21" spans="2:10" ht="14.7" thickBot="1" x14ac:dyDescent="0.6">
      <c r="B21" s="4" t="s">
        <v>40</v>
      </c>
      <c r="C21" s="3" t="s">
        <v>29</v>
      </c>
      <c r="D21" s="3" t="s">
        <v>41</v>
      </c>
      <c r="E21" s="3" t="s">
        <v>42</v>
      </c>
      <c r="F21" s="3"/>
      <c r="G21" s="3" t="s">
        <v>43</v>
      </c>
      <c r="H21" s="10"/>
      <c r="I21" s="11">
        <v>252153</v>
      </c>
      <c r="J21" s="1"/>
    </row>
    <row r="22" spans="2:10" ht="14.7" thickBot="1" x14ac:dyDescent="0.6">
      <c r="B22" s="4" t="s">
        <v>40</v>
      </c>
      <c r="C22" s="3" t="s">
        <v>29</v>
      </c>
      <c r="D22" s="3" t="s">
        <v>41</v>
      </c>
      <c r="E22" s="3" t="s">
        <v>42</v>
      </c>
      <c r="F22" s="3"/>
      <c r="G22" s="3" t="s">
        <v>43</v>
      </c>
      <c r="H22" s="10"/>
      <c r="I22" s="11">
        <v>252153</v>
      </c>
      <c r="J22" s="1"/>
    </row>
    <row r="23" spans="2:10" ht="14.7" thickBot="1" x14ac:dyDescent="0.6">
      <c r="B23" s="4" t="s">
        <v>40</v>
      </c>
      <c r="C23" s="3" t="s">
        <v>29</v>
      </c>
      <c r="D23" s="3" t="s">
        <v>41</v>
      </c>
      <c r="E23" s="3" t="s">
        <v>42</v>
      </c>
      <c r="F23" s="3"/>
      <c r="G23" s="3" t="s">
        <v>43</v>
      </c>
      <c r="H23" s="10"/>
      <c r="I23" s="11">
        <v>252153</v>
      </c>
      <c r="J23" s="1"/>
    </row>
    <row r="24" spans="2:10" ht="14.7" thickBot="1" x14ac:dyDescent="0.6">
      <c r="B24" s="4" t="s">
        <v>44</v>
      </c>
      <c r="C24" s="3" t="s">
        <v>29</v>
      </c>
      <c r="D24" s="3" t="s">
        <v>45</v>
      </c>
      <c r="E24" s="3" t="s">
        <v>46</v>
      </c>
      <c r="F24" s="3"/>
      <c r="G24" s="3" t="s">
        <v>47</v>
      </c>
      <c r="H24" s="10"/>
      <c r="I24" s="11">
        <v>251875</v>
      </c>
      <c r="J24" s="1"/>
    </row>
    <row r="25" spans="2:10" ht="14.7" thickBot="1" x14ac:dyDescent="0.6">
      <c r="B25" s="4" t="s">
        <v>44</v>
      </c>
      <c r="C25" s="3" t="s">
        <v>29</v>
      </c>
      <c r="D25" s="3" t="s">
        <v>45</v>
      </c>
      <c r="E25" s="3" t="s">
        <v>46</v>
      </c>
      <c r="F25" s="3"/>
      <c r="G25" s="3" t="s">
        <v>47</v>
      </c>
      <c r="H25" s="10"/>
      <c r="I25" s="11">
        <v>251875</v>
      </c>
      <c r="J25" s="1"/>
    </row>
    <row r="26" spans="2:10" ht="14.7" thickBot="1" x14ac:dyDescent="0.6">
      <c r="B26" s="4" t="s">
        <v>44</v>
      </c>
      <c r="C26" s="3" t="s">
        <v>29</v>
      </c>
      <c r="D26" s="3" t="s">
        <v>45</v>
      </c>
      <c r="E26" s="3" t="s">
        <v>46</v>
      </c>
      <c r="F26" s="3"/>
      <c r="G26" s="3" t="s">
        <v>47</v>
      </c>
      <c r="H26" s="10"/>
      <c r="I26" s="11">
        <v>251875</v>
      </c>
      <c r="J26" s="1"/>
    </row>
    <row r="27" spans="2:10" ht="14.7" thickBot="1" x14ac:dyDescent="0.6">
      <c r="B27" s="4" t="s">
        <v>48</v>
      </c>
      <c r="C27" s="3" t="s">
        <v>29</v>
      </c>
      <c r="D27" s="3" t="s">
        <v>49</v>
      </c>
      <c r="E27" s="3" t="s">
        <v>30</v>
      </c>
      <c r="F27" s="3"/>
      <c r="G27" s="3" t="s">
        <v>50</v>
      </c>
      <c r="H27" s="10"/>
      <c r="I27" s="11">
        <v>289088</v>
      </c>
      <c r="J27" s="1"/>
    </row>
    <row r="28" spans="2:10" ht="14.7" thickBot="1" x14ac:dyDescent="0.6">
      <c r="B28" s="4" t="s">
        <v>51</v>
      </c>
      <c r="C28" s="3" t="s">
        <v>29</v>
      </c>
      <c r="D28" s="3" t="s">
        <v>52</v>
      </c>
      <c r="E28" s="3" t="s">
        <v>53</v>
      </c>
      <c r="F28" s="3" t="s">
        <v>54</v>
      </c>
      <c r="G28" s="3" t="s">
        <v>55</v>
      </c>
      <c r="H28" s="10"/>
      <c r="I28" s="11">
        <v>272232</v>
      </c>
      <c r="J28" s="1"/>
    </row>
    <row r="29" spans="2:10" ht="14.7" thickBot="1" x14ac:dyDescent="0.6">
      <c r="B29" s="4" t="s">
        <v>51</v>
      </c>
      <c r="C29" s="3" t="s">
        <v>29</v>
      </c>
      <c r="D29" s="3" t="s">
        <v>52</v>
      </c>
      <c r="E29" s="3" t="s">
        <v>53</v>
      </c>
      <c r="F29" s="3" t="s">
        <v>54</v>
      </c>
      <c r="G29" s="3" t="s">
        <v>55</v>
      </c>
      <c r="H29" s="10"/>
      <c r="I29" s="11">
        <v>272232</v>
      </c>
      <c r="J29" s="1"/>
    </row>
    <row r="30" spans="2:10" x14ac:dyDescent="0.55000000000000004">
      <c r="I30" s="9"/>
    </row>
    <row r="31" spans="2:10" ht="15.3" x14ac:dyDescent="0.55000000000000004">
      <c r="B31" s="7" t="s">
        <v>36</v>
      </c>
      <c r="C31" s="41" t="s">
        <v>56</v>
      </c>
      <c r="D31" s="41"/>
      <c r="E31" s="41"/>
      <c r="F31" s="41"/>
      <c r="G31" s="41"/>
      <c r="H31" s="41"/>
      <c r="I31" s="9"/>
    </row>
  </sheetData>
  <mergeCells count="21">
    <mergeCell ref="U5:U6"/>
    <mergeCell ref="V5:V6"/>
    <mergeCell ref="N5:N6"/>
    <mergeCell ref="O5:O6"/>
    <mergeCell ref="P5:P6"/>
    <mergeCell ref="Q5:Q6"/>
    <mergeCell ref="R5:R6"/>
    <mergeCell ref="T5:T6"/>
    <mergeCell ref="C31:H31"/>
    <mergeCell ref="I5:I6"/>
    <mergeCell ref="J5:J6"/>
    <mergeCell ref="L5:L6"/>
    <mergeCell ref="S5:S6"/>
    <mergeCell ref="M5:M6"/>
    <mergeCell ref="G5:G6"/>
    <mergeCell ref="H5:H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>HP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Lorena Melendez Iturra</dc:creator>
  <cp:keywords/>
  <dc:description/>
  <cp:lastModifiedBy>Lorena Melendez Iturra</cp:lastModifiedBy>
  <cp:revision/>
  <dcterms:created xsi:type="dcterms:W3CDTF">2021-11-08T19:33:46Z</dcterms:created>
  <dcterms:modified xsi:type="dcterms:W3CDTF">2022-04-06T15:21:09Z</dcterms:modified>
  <cp:category/>
  <cp:contentStatus/>
</cp:coreProperties>
</file>