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MPA\FORMULARIOS\"/>
    </mc:Choice>
  </mc:AlternateContent>
  <bookViews>
    <workbookView xWindow="-105" yWindow="-105" windowWidth="19425" windowHeight="11025"/>
  </bookViews>
  <sheets>
    <sheet name="KPI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1" l="1"/>
  <c r="K4" i="11"/>
  <c r="K5" i="11"/>
  <c r="J4" i="11"/>
  <c r="J3" i="11"/>
  <c r="F4" i="11" l="1"/>
  <c r="E5" i="11"/>
  <c r="F5" i="11" s="1"/>
  <c r="D5" i="11"/>
  <c r="I4" i="11"/>
  <c r="I3" i="11"/>
  <c r="F3" i="11"/>
  <c r="J5" i="11" l="1"/>
  <c r="I5" i="11" s="1"/>
</calcChain>
</file>

<file path=xl/sharedStrings.xml><?xml version="1.0" encoding="utf-8"?>
<sst xmlns="http://schemas.openxmlformats.org/spreadsheetml/2006/main" count="15" uniqueCount="14">
  <si>
    <t>TOTAL</t>
  </si>
  <si>
    <t>COMPROMETIDO</t>
  </si>
  <si>
    <t>PROVEEDOR</t>
  </si>
  <si>
    <t>PROVEEDOR 1</t>
  </si>
  <si>
    <t>ENTREGADO</t>
  </si>
  <si>
    <t>FECHA DE ENTREGA PLAN</t>
  </si>
  <si>
    <t>FECHA DE ENTREGA REAL</t>
  </si>
  <si>
    <t>ORDEN DE COMPRA</t>
  </si>
  <si>
    <t>OC1</t>
  </si>
  <si>
    <t>OC2</t>
  </si>
  <si>
    <t>CUMPLIMIENTO TOTAL %</t>
  </si>
  <si>
    <t>CUMPLIMIENTO COMPROMETIDO %</t>
  </si>
  <si>
    <t>CUMPLIMIENTO ENTREGA $</t>
  </si>
  <si>
    <t>CUMPLIMIENTO FECHA ENTREGA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</si>
</sst>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_-* #,##0.00_-;\-* #,##0.00_-;_-* &quot;-&quot;??_-;_-@_-"/>
    <numFmt numFmtId="165" formatCode="&quot;$&quot;#,##0"/>
    <numFmt numFmtId="166" formatCode="0.0%"/>
    <numFmt numFmtId="167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匠牥晩††††††††††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165" fontId="3" fillId="0" borderId="0" xfId="0" applyNumberFormat="1" applyFont="1"/>
    <xf numFmtId="166" fontId="2" fillId="2" borderId="1" xfId="6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</cellXfs>
  <cellStyles count="7">
    <cellStyle name="Millares 2" xfId="3"/>
    <cellStyle name="Moneda [0] 2" xfId="5"/>
    <cellStyle name="Moneda 2" xfId="4"/>
    <cellStyle name="Normal" xfId="0" builtinId="0"/>
    <cellStyle name="Normal 2" xfId="2"/>
    <cellStyle name="Normal 3" xfId="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tabSelected="1" zoomScale="75" zoomScaleNormal="75" workbookViewId="0">
      <selection activeCell="K5" sqref="K5"/>
    </sheetView>
  </sheetViews>
  <sheetFormatPr baseColWidth="10" defaultRowHeight="15"/>
  <cols>
    <col min="1" max="1" width="2.85546875" customWidth="1"/>
    <col min="2" max="3" width="14.7109375" customWidth="1"/>
    <col min="4" max="5" width="17" customWidth="1"/>
    <col min="6" max="6" width="19.85546875" style="1" customWidth="1"/>
    <col min="7" max="7" width="16.140625" style="1" customWidth="1"/>
    <col min="8" max="8" width="16.85546875" style="1" customWidth="1"/>
    <col min="9" max="11" width="19.85546875" style="1" customWidth="1"/>
    <col min="12" max="12" width="11.7109375" bestFit="1" customWidth="1"/>
  </cols>
  <sheetData>
    <row r="2" spans="2:12" s="3" customFormat="1" ht="36" customHeight="1">
      <c r="B2" s="6" t="s">
        <v>2</v>
      </c>
      <c r="C2" s="6" t="s">
        <v>7</v>
      </c>
      <c r="D2" s="6" t="s">
        <v>1</v>
      </c>
      <c r="E2" s="6" t="s">
        <v>4</v>
      </c>
      <c r="F2" s="6" t="s">
        <v>11</v>
      </c>
      <c r="G2" s="5" t="s">
        <v>5</v>
      </c>
      <c r="H2" s="5" t="s">
        <v>6</v>
      </c>
      <c r="I2" s="6" t="s">
        <v>13</v>
      </c>
      <c r="J2" s="6" t="s">
        <v>12</v>
      </c>
      <c r="K2" s="6" t="s">
        <v>10</v>
      </c>
    </row>
    <row r="3" spans="2:12" s="2" customFormat="1" ht="18" customHeight="1">
      <c r="B3" s="7" t="s">
        <v>3</v>
      </c>
      <c r="C3" s="7" t="s">
        <v>8</v>
      </c>
      <c r="D3" s="4">
        <v>663409038</v>
      </c>
      <c r="E3" s="4">
        <v>447902247.66746885</v>
      </c>
      <c r="F3" s="9">
        <f>E3/D3</f>
        <v>0.67515246554037578</v>
      </c>
      <c r="G3" s="10">
        <v>43966</v>
      </c>
      <c r="H3" s="10">
        <v>43966</v>
      </c>
      <c r="I3" s="9">
        <f>+IF(H3&lt;=G3,1,0)</f>
        <v>1</v>
      </c>
      <c r="J3" s="4">
        <f>I3*E3</f>
        <v>447902247.66746885</v>
      </c>
      <c r="K3" s="9">
        <f>I3*F3</f>
        <v>0.67515246554037578</v>
      </c>
    </row>
    <row r="4" spans="2:12" s="2" customFormat="1" ht="18" customHeight="1">
      <c r="B4" s="7" t="s">
        <v>3</v>
      </c>
      <c r="C4" s="7" t="s">
        <v>9</v>
      </c>
      <c r="D4" s="4">
        <v>316193802.70257169</v>
      </c>
      <c r="E4" s="4">
        <v>316193802.70257169</v>
      </c>
      <c r="F4" s="9">
        <f>E4/D4</f>
        <v>1</v>
      </c>
      <c r="G4" s="10">
        <v>43937</v>
      </c>
      <c r="H4" s="10">
        <v>43967</v>
      </c>
      <c r="I4" s="9">
        <f>+IF(H4&lt;=G4,1,0)</f>
        <v>0</v>
      </c>
      <c r="J4" s="4">
        <f>I4*E4</f>
        <v>0</v>
      </c>
      <c r="K4" s="9">
        <f>I4*F4</f>
        <v>0</v>
      </c>
    </row>
    <row r="5" spans="2:12" s="2" customFormat="1" ht="18" customHeight="1">
      <c r="B5" s="7" t="s">
        <v>0</v>
      </c>
      <c r="C5" s="7"/>
      <c r="D5" s="4">
        <f>SUM(D3:D4)</f>
        <v>979602840.70257163</v>
      </c>
      <c r="E5" s="4">
        <f>SUM(E3:E4)</f>
        <v>764096050.37004054</v>
      </c>
      <c r="F5" s="9">
        <f>E5/D5</f>
        <v>0.78000595610975409</v>
      </c>
      <c r="G5" s="10"/>
      <c r="H5" s="10"/>
      <c r="I5" s="9">
        <f>J5/D5</f>
        <v>0.45722840834784956</v>
      </c>
      <c r="J5" s="4">
        <f>SUM(J3:J4)</f>
        <v>447902247.66746885</v>
      </c>
      <c r="K5" s="9">
        <f>I5*F5</f>
        <v>0.35664088181390546</v>
      </c>
      <c r="L5" s="4"/>
    </row>
    <row r="6" spans="2:12">
      <c r="I6" s="8"/>
      <c r="J6" s="11"/>
      <c r="K6" s="11"/>
    </row>
    <row r="8" spans="2:12">
      <c r="I8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3AAC80-BCB6-4A6C-A083-ECBCF14BE76F}"/>
</file>

<file path=customXml/itemProps2.xml><?xml version="1.0" encoding="utf-8"?>
<ds:datastoreItem xmlns:ds="http://schemas.openxmlformats.org/officeDocument/2006/customXml" ds:itemID="{3BA68B97-CC1C-4CF6-A4C6-A8F8BFF990D4}"/>
</file>

<file path=customXml/itemProps3.xml><?xml version="1.0" encoding="utf-8"?>
<ds:datastoreItem xmlns:ds="http://schemas.openxmlformats.org/officeDocument/2006/customXml" ds:itemID="{A9A45D56-C3D9-433F-92E9-F11BF5FD18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Gonzalez</dc:creator>
  <cp:lastModifiedBy>Mauricio Alejandro Gonzalez Petit Breuilh</cp:lastModifiedBy>
  <dcterms:created xsi:type="dcterms:W3CDTF">2016-04-08T17:42:44Z</dcterms:created>
  <dcterms:modified xsi:type="dcterms:W3CDTF">2020-06-15T15:09:06Z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