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4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onzalez\Desktop\FG\PROCEDIMIENTOS\MPA\FORMULARIOS\"/>
    </mc:Choice>
  </mc:AlternateContent>
  <bookViews>
    <workbookView xWindow="-120" yWindow="-120" windowWidth="20730" windowHeight="11160" firstSheet="8" activeTab="10"/>
  </bookViews>
  <sheets>
    <sheet name="Astudent" sheetId="1" state="hidden" r:id="rId1"/>
    <sheet name="Lunger Park" sheetId="4" state="hidden" r:id="rId2"/>
    <sheet name="Cotapos" sheetId="5" state="hidden" r:id="rId3"/>
    <sheet name="Las Acacias" sheetId="6" state="hidden" r:id="rId4"/>
    <sheet name="Los Lirios" sheetId="7" state="hidden" r:id="rId5"/>
    <sheet name="Las Camelias" sheetId="8" state="hidden" r:id="rId6"/>
    <sheet name="Eloísa" sheetId="2" state="hidden" r:id="rId7"/>
    <sheet name="Los Parrones" sheetId="3" state="hidden" r:id="rId8"/>
    <sheet name="KPI NR " sheetId="9" r:id="rId9"/>
    <sheet name="KPI INVENTARIO" sheetId="10" r:id="rId10"/>
    <sheet name="KPI REPORTES" sheetId="11" r:id="rId11"/>
  </sheets>
  <definedNames>
    <definedName name="_xlnm._FilterDatabase" localSheetId="2" hidden="1">Cotapos!$D$1:$E$114</definedName>
    <definedName name="_xlnm._FilterDatabase" localSheetId="6" hidden="1">Eloísa!$D$1:$E$217</definedName>
    <definedName name="_xlnm._FilterDatabase" localSheetId="8" hidden="1">'KPI NR '!$O$4:$R$12</definedName>
    <definedName name="_xlnm._FilterDatabase" localSheetId="3" hidden="1">'Las Acacias'!$D$1:$E$56</definedName>
    <definedName name="_xlnm._FilterDatabase" localSheetId="5" hidden="1">'Las Camelias'!$D$1:$E$161</definedName>
    <definedName name="_xlnm._FilterDatabase" localSheetId="7" hidden="1">'Los Parrones'!$D$1:$E$54</definedName>
    <definedName name="_xlnm._FilterDatabase" localSheetId="1" hidden="1">'Lunger Park'!$D$1:$E$178</definedName>
  </definedNames>
  <calcPr calcId="152511"/>
  <pivotCaches>
    <pivotCache cacheId="28" r:id="rId12"/>
    <pivotCache cacheId="29" r:id="rId13"/>
    <pivotCache cacheId="30" r:id="rId14"/>
    <pivotCache cacheId="31" r:id="rId15"/>
    <pivotCache cacheId="32" r:id="rId16"/>
    <pivotCache cacheId="33" r:id="rId17"/>
    <pivotCache cacheId="34" r:id="rId18"/>
    <pivotCache cacheId="35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1" l="1"/>
  <c r="F25" i="11" l="1"/>
  <c r="F15" i="10" l="1"/>
  <c r="F6" i="10"/>
  <c r="I6" i="10" s="1"/>
  <c r="F7" i="10"/>
  <c r="I7" i="10" s="1"/>
  <c r="F8" i="10"/>
  <c r="F9" i="10"/>
  <c r="F10" i="10"/>
  <c r="I10" i="10" s="1"/>
  <c r="F11" i="10"/>
  <c r="I11" i="10" s="1"/>
  <c r="F12" i="10"/>
  <c r="I12" i="10" s="1"/>
  <c r="F13" i="10"/>
  <c r="F14" i="10"/>
  <c r="F5" i="10"/>
  <c r="I5" i="10" s="1"/>
  <c r="I8" i="10"/>
  <c r="I9" i="10"/>
  <c r="I14" i="10"/>
  <c r="H14" i="10"/>
  <c r="G14" i="10"/>
  <c r="I13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I15" i="10" l="1"/>
  <c r="E15" i="10"/>
  <c r="H15" i="10" s="1"/>
  <c r="D15" i="10"/>
  <c r="G15" i="10" s="1"/>
  <c r="C15" i="10" l="1"/>
  <c r="H6" i="9" l="1"/>
  <c r="H7" i="9"/>
  <c r="H8" i="9"/>
  <c r="H9" i="9"/>
  <c r="H10" i="9"/>
  <c r="H5" i="9"/>
  <c r="J8" i="3"/>
  <c r="R12" i="9" s="1"/>
  <c r="Q12" i="9"/>
  <c r="P12" i="9"/>
  <c r="J8" i="5"/>
  <c r="R11" i="9" s="1"/>
  <c r="Q11" i="9"/>
  <c r="P11" i="9"/>
  <c r="J8" i="7"/>
  <c r="R10" i="9"/>
  <c r="Q10" i="9"/>
  <c r="P10" i="9"/>
  <c r="J8" i="8"/>
  <c r="R9" i="9" s="1"/>
  <c r="Q9" i="9"/>
  <c r="P9" i="9"/>
  <c r="R8" i="9"/>
  <c r="Q8" i="9"/>
  <c r="P8" i="9"/>
  <c r="J8" i="2"/>
  <c r="R7" i="9" s="1"/>
  <c r="Q7" i="9"/>
  <c r="P7" i="9"/>
  <c r="R6" i="9"/>
  <c r="Q6" i="9"/>
  <c r="P6" i="9"/>
  <c r="J8" i="4"/>
  <c r="R5" i="9" s="1"/>
  <c r="Q5" i="9"/>
  <c r="P5" i="9"/>
  <c r="K3" i="3" l="1"/>
  <c r="K4" i="3"/>
  <c r="K5" i="3"/>
  <c r="K6" i="3"/>
  <c r="K7" i="3"/>
  <c r="K2" i="3"/>
  <c r="K3" i="2"/>
  <c r="K4" i="2"/>
  <c r="K5" i="2"/>
  <c r="K6" i="2"/>
  <c r="K7" i="2"/>
  <c r="K2" i="2"/>
  <c r="K3" i="8" l="1"/>
  <c r="K4" i="8"/>
  <c r="K5" i="8"/>
  <c r="K6" i="8"/>
  <c r="K7" i="8"/>
  <c r="K2" i="8"/>
  <c r="K3" i="7" l="1"/>
  <c r="K4" i="7"/>
  <c r="K5" i="7"/>
  <c r="K6" i="7"/>
  <c r="K7" i="7"/>
  <c r="K2" i="7"/>
  <c r="K3" i="6"/>
  <c r="K4" i="6"/>
  <c r="K5" i="6"/>
  <c r="K6" i="6"/>
  <c r="K7" i="6"/>
  <c r="K2" i="6"/>
  <c r="J8" i="6"/>
  <c r="K3" i="5"/>
  <c r="K4" i="5"/>
  <c r="K5" i="5"/>
  <c r="K6" i="5"/>
  <c r="K7" i="5"/>
  <c r="K2" i="5"/>
  <c r="K3" i="4"/>
  <c r="K4" i="4"/>
  <c r="K5" i="4"/>
  <c r="K6" i="4"/>
  <c r="K7" i="4"/>
  <c r="K2" i="4"/>
  <c r="K3" i="1"/>
  <c r="K4" i="1"/>
  <c r="K5" i="1"/>
  <c r="K6" i="1"/>
  <c r="K7" i="1"/>
  <c r="K2" i="1"/>
  <c r="J8" i="1"/>
</calcChain>
</file>

<file path=xl/sharedStrings.xml><?xml version="1.0" encoding="utf-8"?>
<sst xmlns="http://schemas.openxmlformats.org/spreadsheetml/2006/main" count="3404" uniqueCount="1149">
  <si>
    <t>Etiquetas de fila</t>
  </si>
  <si>
    <t>Suma de TCNR</t>
  </si>
  <si>
    <t xml:space="preserve">NROC-C02121798 </t>
  </si>
  <si>
    <t xml:space="preserve">NROC-C02121799 </t>
  </si>
  <si>
    <t xml:space="preserve">NROC-C02121800 </t>
  </si>
  <si>
    <t xml:space="preserve">NROC-C02121801 </t>
  </si>
  <si>
    <t xml:space="preserve">NROC-C02121802 </t>
  </si>
  <si>
    <t xml:space="preserve">NROC-C02121803 </t>
  </si>
  <si>
    <t xml:space="preserve">NROC-C02121804 </t>
  </si>
  <si>
    <t xml:space="preserve">NROC-C02121805 </t>
  </si>
  <si>
    <t xml:space="preserve">NROC-C02121806 </t>
  </si>
  <si>
    <t xml:space="preserve">NROC-C02121807 </t>
  </si>
  <si>
    <t xml:space="preserve">NROC-C02121808 </t>
  </si>
  <si>
    <t xml:space="preserve">NROC-C02121809 </t>
  </si>
  <si>
    <t xml:space="preserve">NROC-C02121810 </t>
  </si>
  <si>
    <t xml:space="preserve">NROC-C02121811 </t>
  </si>
  <si>
    <t xml:space="preserve">NROC-C02121812 </t>
  </si>
  <si>
    <t xml:space="preserve">NROC-C02121813 </t>
  </si>
  <si>
    <t xml:space="preserve">NROC-C02121814 </t>
  </si>
  <si>
    <t xml:space="preserve">NROC-C02121815 </t>
  </si>
  <si>
    <t xml:space="preserve">NROC-C02121816 </t>
  </si>
  <si>
    <t xml:space="preserve">NROC-C02121817 </t>
  </si>
  <si>
    <t xml:space="preserve">NROC-C02121818 </t>
  </si>
  <si>
    <t xml:space="preserve">NROC-C02121819 </t>
  </si>
  <si>
    <t xml:space="preserve">NROC-C02121820 </t>
  </si>
  <si>
    <t xml:space="preserve">NROC-C02121821 </t>
  </si>
  <si>
    <t xml:space="preserve">NROC-C02121823 </t>
  </si>
  <si>
    <t xml:space="preserve">NROC-C02121824 </t>
  </si>
  <si>
    <t xml:space="preserve">NROC-C02121825 </t>
  </si>
  <si>
    <t xml:space="preserve">NROC-C02121826 </t>
  </si>
  <si>
    <t xml:space="preserve">NROC-C02121827 </t>
  </si>
  <si>
    <t xml:space="preserve">NROC-C02121828 </t>
  </si>
  <si>
    <t xml:space="preserve">NROC-C02121829 </t>
  </si>
  <si>
    <t xml:space="preserve">NROC-C02121830 </t>
  </si>
  <si>
    <t xml:space="preserve">NROC-C02121831 </t>
  </si>
  <si>
    <t xml:space="preserve">NROC-C02121832 </t>
  </si>
  <si>
    <t xml:space="preserve">NROC-C02121833 </t>
  </si>
  <si>
    <t xml:space="preserve">NROC-C02121834 </t>
  </si>
  <si>
    <t xml:space="preserve">NROC-C02121835 </t>
  </si>
  <si>
    <t xml:space="preserve">NROC-C02121836 </t>
  </si>
  <si>
    <t xml:space="preserve">NROC-C02121837 </t>
  </si>
  <si>
    <t xml:space="preserve">NROC-C02121838 </t>
  </si>
  <si>
    <t xml:space="preserve">NROC-C02121839 </t>
  </si>
  <si>
    <t xml:space="preserve">NROC-C02121840 </t>
  </si>
  <si>
    <t xml:space="preserve">NROC-C02121841 </t>
  </si>
  <si>
    <t>Total general</t>
  </si>
  <si>
    <t xml:space="preserve">NROC-C02113402 </t>
  </si>
  <si>
    <t xml:space="preserve">NROC-C02113403 </t>
  </si>
  <si>
    <t xml:space="preserve">NROC-C02113404 </t>
  </si>
  <si>
    <t xml:space="preserve">NROC-C02113405 </t>
  </si>
  <si>
    <t xml:space="preserve">NROC-C02113406 </t>
  </si>
  <si>
    <t xml:space="preserve">NROC-C02113407 </t>
  </si>
  <si>
    <t xml:space="preserve">NROC-C02113408 </t>
  </si>
  <si>
    <t xml:space="preserve">NROC-C02113409 </t>
  </si>
  <si>
    <t xml:space="preserve">NROC-C02113410 </t>
  </si>
  <si>
    <t xml:space="preserve">NROC-C02113411 </t>
  </si>
  <si>
    <t xml:space="preserve">NROC-C02113412 </t>
  </si>
  <si>
    <t xml:space="preserve">NROC-C02113413 </t>
  </si>
  <si>
    <t xml:space="preserve">NROC-C02113414 </t>
  </si>
  <si>
    <t xml:space="preserve">NROC-C02113415 </t>
  </si>
  <si>
    <t xml:space="preserve">NROC-C02113416 </t>
  </si>
  <si>
    <t xml:space="preserve">NROC-C02113417 </t>
  </si>
  <si>
    <t xml:space="preserve">NROC-C02113418 </t>
  </si>
  <si>
    <t xml:space="preserve">NROC-C02113419 </t>
  </si>
  <si>
    <t xml:space="preserve">NROC-C02113420 </t>
  </si>
  <si>
    <t xml:space="preserve">NROC-C02113421 </t>
  </si>
  <si>
    <t xml:space="preserve">NROC-C02113422 </t>
  </si>
  <si>
    <t xml:space="preserve">NROC-C02113423 </t>
  </si>
  <si>
    <t xml:space="preserve">NROC-C02113424 </t>
  </si>
  <si>
    <t xml:space="preserve">NROC-C02113425 </t>
  </si>
  <si>
    <t xml:space="preserve">NROC-C02113426 </t>
  </si>
  <si>
    <t xml:space="preserve">NROC-C02113427 </t>
  </si>
  <si>
    <t xml:space="preserve">NROC-C02113428 </t>
  </si>
  <si>
    <t xml:space="preserve">NROC-C02113429 </t>
  </si>
  <si>
    <t xml:space="preserve">NROC-C02113430 </t>
  </si>
  <si>
    <t xml:space="preserve">NROC-C02113431 </t>
  </si>
  <si>
    <t xml:space="preserve">NROC-C02113432 </t>
  </si>
  <si>
    <t xml:space="preserve">NROC-C02113433 </t>
  </si>
  <si>
    <t xml:space="preserve">NROC-C02113434 </t>
  </si>
  <si>
    <t xml:space="preserve">NROC-C02113435 </t>
  </si>
  <si>
    <t xml:space="preserve">NROC-C02113436 </t>
  </si>
  <si>
    <t xml:space="preserve">NROC-C02113437 </t>
  </si>
  <si>
    <t xml:space="preserve">NROC-C02113438 </t>
  </si>
  <si>
    <t xml:space="preserve">NROC-C02113439 </t>
  </si>
  <si>
    <t xml:space="preserve">NROC-C02113440 </t>
  </si>
  <si>
    <t xml:space="preserve">NROC-C02113441 </t>
  </si>
  <si>
    <t xml:space="preserve">NROC-C02113442 </t>
  </si>
  <si>
    <t xml:space="preserve">NROC-C02113443 </t>
  </si>
  <si>
    <t xml:space="preserve">NROC-C02113444 </t>
  </si>
  <si>
    <t xml:space="preserve">NROC-C02113445 </t>
  </si>
  <si>
    <t xml:space="preserve">NROC-C02113446 </t>
  </si>
  <si>
    <t xml:space="preserve">NROC-C02113447 </t>
  </si>
  <si>
    <t xml:space="preserve">NROC-C02113448 </t>
  </si>
  <si>
    <t xml:space="preserve">NROC-C02113449 </t>
  </si>
  <si>
    <t xml:space="preserve">NROC-C02113450 </t>
  </si>
  <si>
    <t xml:space="preserve">NROC-C02113451 </t>
  </si>
  <si>
    <t xml:space="preserve">NROC-C02113452 </t>
  </si>
  <si>
    <t xml:space="preserve">NROC-C02113453 </t>
  </si>
  <si>
    <t xml:space="preserve">NROC-C02113454 </t>
  </si>
  <si>
    <t xml:space="preserve">NROC-C02113455 </t>
  </si>
  <si>
    <t xml:space="preserve">NROC-C02113456 </t>
  </si>
  <si>
    <t xml:space="preserve">NROC-C02113457 </t>
  </si>
  <si>
    <t xml:space="preserve">NROC-C02113458 </t>
  </si>
  <si>
    <t xml:space="preserve">NROC-C02113459 </t>
  </si>
  <si>
    <t xml:space="preserve">NROC-C02113460 </t>
  </si>
  <si>
    <t xml:space="preserve">NROC-C02113461 </t>
  </si>
  <si>
    <t xml:space="preserve">NROC-C02113462 </t>
  </si>
  <si>
    <t xml:space="preserve">NROC-C02113463 </t>
  </si>
  <si>
    <t xml:space="preserve">NROC-C02113464 </t>
  </si>
  <si>
    <t xml:space="preserve">NROC-C02113465 </t>
  </si>
  <si>
    <t xml:space="preserve">NROC-C02113466 </t>
  </si>
  <si>
    <t xml:space="preserve">NROC-C02113467 </t>
  </si>
  <si>
    <t xml:space="preserve">NROC-C02113468 </t>
  </si>
  <si>
    <t xml:space="preserve">NROC-C02113469 </t>
  </si>
  <si>
    <t xml:space="preserve">NROC-C02113470 </t>
  </si>
  <si>
    <t xml:space="preserve">NROC-C02113471 </t>
  </si>
  <si>
    <t xml:space="preserve">NROC-C02113472 </t>
  </si>
  <si>
    <t xml:space="preserve">NROC-C02113473 </t>
  </si>
  <si>
    <t xml:space="preserve">NROC-C02113474 </t>
  </si>
  <si>
    <t xml:space="preserve">NROC-C02113475 </t>
  </si>
  <si>
    <t xml:space="preserve">NROC-C02113476 </t>
  </si>
  <si>
    <t xml:space="preserve">NROC-C02113477 </t>
  </si>
  <si>
    <t xml:space="preserve">NROC-C02113478 </t>
  </si>
  <si>
    <t xml:space="preserve">NROC-C02113479 </t>
  </si>
  <si>
    <t xml:space="preserve">NROC-C02113480 </t>
  </si>
  <si>
    <t xml:space="preserve">NROC-C02113481 </t>
  </si>
  <si>
    <t xml:space="preserve">NROC-C02113482 </t>
  </si>
  <si>
    <t xml:space="preserve">NROC-C02113483 </t>
  </si>
  <si>
    <t xml:space="preserve">NROC-C02113484 </t>
  </si>
  <si>
    <t xml:space="preserve">NROC-C02113485 </t>
  </si>
  <si>
    <t xml:space="preserve">NROC-C02113486 </t>
  </si>
  <si>
    <t xml:space="preserve">NROC-C02113487 </t>
  </si>
  <si>
    <t xml:space="preserve">NROC-C02113488 </t>
  </si>
  <si>
    <t xml:space="preserve">NROC-C02113489 </t>
  </si>
  <si>
    <t xml:space="preserve">NROC-C02113490 </t>
  </si>
  <si>
    <t xml:space="preserve">NROC-C02113491 </t>
  </si>
  <si>
    <t xml:space="preserve">NROC-C02113492 </t>
  </si>
  <si>
    <t xml:space="preserve">NROC-C02113493 </t>
  </si>
  <si>
    <t xml:space="preserve">NROC-C02113494 </t>
  </si>
  <si>
    <t xml:space="preserve">NROC-C02113495 </t>
  </si>
  <si>
    <t xml:space="preserve">NROC-C02113496 </t>
  </si>
  <si>
    <t xml:space="preserve">NROC-C02113497 </t>
  </si>
  <si>
    <t xml:space="preserve">NROC-C02113498 </t>
  </si>
  <si>
    <t xml:space="preserve">NROC-C02113499 </t>
  </si>
  <si>
    <t xml:space="preserve">NROC-C02113500 </t>
  </si>
  <si>
    <t xml:space="preserve">NROC-C02113501 </t>
  </si>
  <si>
    <t xml:space="preserve">NROC-C02113502 </t>
  </si>
  <si>
    <t xml:space="preserve">NROC-C02113503 </t>
  </si>
  <si>
    <t xml:space="preserve">NROC-C02113504 </t>
  </si>
  <si>
    <t xml:space="preserve">NROC-C02113505 </t>
  </si>
  <si>
    <t xml:space="preserve">NROC-C02113506 </t>
  </si>
  <si>
    <t xml:space="preserve">NROC-C02113507 </t>
  </si>
  <si>
    <t xml:space="preserve">NROC-C02113508 </t>
  </si>
  <si>
    <t xml:space="preserve">NROC-C02113509 </t>
  </si>
  <si>
    <t xml:space="preserve">NROC-C02113510 </t>
  </si>
  <si>
    <t xml:space="preserve">NROC-C02113511 </t>
  </si>
  <si>
    <t xml:space="preserve">NROC-C02113512 </t>
  </si>
  <si>
    <t xml:space="preserve">NROC-C02113513 </t>
  </si>
  <si>
    <t xml:space="preserve">NROC-C02113514 </t>
  </si>
  <si>
    <t xml:space="preserve">NROC-C02113515 </t>
  </si>
  <si>
    <t xml:space="preserve">NROC-C02113516 </t>
  </si>
  <si>
    <t xml:space="preserve">NROC-C02113517 </t>
  </si>
  <si>
    <t xml:space="preserve">NROC-C02113518 </t>
  </si>
  <si>
    <t xml:space="preserve">NROC-C02113519 </t>
  </si>
  <si>
    <t xml:space="preserve">NROC-C02113520 </t>
  </si>
  <si>
    <t xml:space="preserve">NROC-C02113521 </t>
  </si>
  <si>
    <t xml:space="preserve">NROC-C02113522 </t>
  </si>
  <si>
    <t xml:space="preserve">NROC-C02113523 </t>
  </si>
  <si>
    <t xml:space="preserve">NROC-C02113524 </t>
  </si>
  <si>
    <t xml:space="preserve">NROC-C02113525 </t>
  </si>
  <si>
    <t xml:space="preserve">NROC-C02113526 </t>
  </si>
  <si>
    <t xml:space="preserve">NROC-C02113527 </t>
  </si>
  <si>
    <t xml:space="preserve">NROC-C02113528 </t>
  </si>
  <si>
    <t xml:space="preserve">NROC-C02113529 </t>
  </si>
  <si>
    <t xml:space="preserve">NROC-C02113530 </t>
  </si>
  <si>
    <t xml:space="preserve">NROC-C02113531 </t>
  </si>
  <si>
    <t xml:space="preserve">NROC-C02113532 </t>
  </si>
  <si>
    <t xml:space="preserve">NROC-C02113533 </t>
  </si>
  <si>
    <t xml:space="preserve">NROC-C02113534 </t>
  </si>
  <si>
    <t xml:space="preserve">NROC-C02113535 </t>
  </si>
  <si>
    <t xml:space="preserve">NROC-C02113536 </t>
  </si>
  <si>
    <t xml:space="preserve">NROC-C02113537 </t>
  </si>
  <si>
    <t xml:space="preserve">NROC-C02113538 </t>
  </si>
  <si>
    <t xml:space="preserve">NROC-C02113539 </t>
  </si>
  <si>
    <t xml:space="preserve">NROC-C02113540 </t>
  </si>
  <si>
    <t xml:space="preserve">NROC-C02113541 </t>
  </si>
  <si>
    <t xml:space="preserve">NROC-C02113542 </t>
  </si>
  <si>
    <t xml:space="preserve">NROC-C02113543 </t>
  </si>
  <si>
    <t xml:space="preserve">NROC-C02113544 </t>
  </si>
  <si>
    <t xml:space="preserve">NROC-C02113545 </t>
  </si>
  <si>
    <t xml:space="preserve">NROC-C02113546 </t>
  </si>
  <si>
    <t xml:space="preserve">NROC-C02113547 </t>
  </si>
  <si>
    <t xml:space="preserve">NROC-C02113548 </t>
  </si>
  <si>
    <t xml:space="preserve">NROC-C02113549 </t>
  </si>
  <si>
    <t xml:space="preserve">NROC-C02113550 </t>
  </si>
  <si>
    <t xml:space="preserve">NROC-C02113551 </t>
  </si>
  <si>
    <t xml:space="preserve">NROC-C02113552 </t>
  </si>
  <si>
    <t xml:space="preserve">NROC-C02113553 </t>
  </si>
  <si>
    <t xml:space="preserve">NROC-C02113554 </t>
  </si>
  <si>
    <t xml:space="preserve">NROC-C02113555 </t>
  </si>
  <si>
    <t xml:space="preserve">NROC-C02113556 </t>
  </si>
  <si>
    <t xml:space="preserve">NROC-C02113557 </t>
  </si>
  <si>
    <t xml:space="preserve">NROC-C02113558 </t>
  </si>
  <si>
    <t xml:space="preserve">NROC-C02113559 </t>
  </si>
  <si>
    <t xml:space="preserve">NROC-C02113560 </t>
  </si>
  <si>
    <t xml:space="preserve">NROC-C02113561 </t>
  </si>
  <si>
    <t xml:space="preserve">NROC-C02113562 </t>
  </si>
  <si>
    <t xml:space="preserve">NROC-C02113563 </t>
  </si>
  <si>
    <t xml:space="preserve">NROC-C02113564 </t>
  </si>
  <si>
    <t xml:space="preserve">NROC-C02113565 </t>
  </si>
  <si>
    <t xml:space="preserve">NROC-C02113566 </t>
  </si>
  <si>
    <t xml:space="preserve">NROC-C02113567 </t>
  </si>
  <si>
    <t xml:space="preserve">NROC-C02113569 </t>
  </si>
  <si>
    <t xml:space="preserve">NROC-C02113570 </t>
  </si>
  <si>
    <t xml:space="preserve">NROC-C02113571 </t>
  </si>
  <si>
    <t xml:space="preserve">NROC-C02113572 </t>
  </si>
  <si>
    <t xml:space="preserve">NROC-C02113573 </t>
  </si>
  <si>
    <t xml:space="preserve">NROC-C02113574 </t>
  </si>
  <si>
    <t xml:space="preserve">NROC-C02113575 </t>
  </si>
  <si>
    <t xml:space="preserve">NROC-C02113576 </t>
  </si>
  <si>
    <t xml:space="preserve">NROC-C02113577 </t>
  </si>
  <si>
    <t xml:space="preserve">NROC-C02113578 </t>
  </si>
  <si>
    <t xml:space="preserve">NROC-C02113579 </t>
  </si>
  <si>
    <t xml:space="preserve">NROC-C02113580 </t>
  </si>
  <si>
    <t xml:space="preserve">NROC-C02113581 </t>
  </si>
  <si>
    <t xml:space="preserve">NROC-C02113582 </t>
  </si>
  <si>
    <t xml:space="preserve">NROC-C02113583 </t>
  </si>
  <si>
    <t xml:space="preserve">NROC-C02113584 </t>
  </si>
  <si>
    <t xml:space="preserve">NROC-C02113585 </t>
  </si>
  <si>
    <t xml:space="preserve">NROC-C02113586 </t>
  </si>
  <si>
    <t xml:space="preserve">NROC-C02113587 </t>
  </si>
  <si>
    <t xml:space="preserve">NROC-C02113588 </t>
  </si>
  <si>
    <t xml:space="preserve">NROC-C02113589 </t>
  </si>
  <si>
    <t xml:space="preserve">NROC-C02113590 </t>
  </si>
  <si>
    <t xml:space="preserve">NROC-C02113591 </t>
  </si>
  <si>
    <t xml:space="preserve">NROC-C02113592 </t>
  </si>
  <si>
    <t xml:space="preserve">NROC-C02113593 </t>
  </si>
  <si>
    <t xml:space="preserve">NROC-C02113594 </t>
  </si>
  <si>
    <t xml:space="preserve">NROC-C02113595 </t>
  </si>
  <si>
    <t xml:space="preserve">NROC-C02113596 </t>
  </si>
  <si>
    <t xml:space="preserve">NROC-C02113597 </t>
  </si>
  <si>
    <t xml:space="preserve">NROC-C02113598 </t>
  </si>
  <si>
    <t xml:space="preserve">NROC-C02113599 </t>
  </si>
  <si>
    <t xml:space="preserve">NROC-C02113600 </t>
  </si>
  <si>
    <t xml:space="preserve">NROC-C02113601 </t>
  </si>
  <si>
    <t xml:space="preserve">NROC-C02113602 </t>
  </si>
  <si>
    <t xml:space="preserve">NROC-C02113603 </t>
  </si>
  <si>
    <t xml:space="preserve">NROC-C02113604 </t>
  </si>
  <si>
    <t xml:space="preserve">NROC-C02113605 </t>
  </si>
  <si>
    <t xml:space="preserve">NROC-C02113606 </t>
  </si>
  <si>
    <t xml:space="preserve">NROC-C02113607 </t>
  </si>
  <si>
    <t xml:space="preserve">NROC-C02113608 </t>
  </si>
  <si>
    <t xml:space="preserve">NROC-C02113609 </t>
  </si>
  <si>
    <t xml:space="preserve">NROC-C02113610 </t>
  </si>
  <si>
    <t xml:space="preserve">NROC-C02113611 </t>
  </si>
  <si>
    <t xml:space="preserve">NROC-C02113612 </t>
  </si>
  <si>
    <t xml:space="preserve">NROC-C02113613 </t>
  </si>
  <si>
    <t xml:space="preserve">NROC-C02113614 </t>
  </si>
  <si>
    <t xml:space="preserve">NROC-C02113615 </t>
  </si>
  <si>
    <t xml:space="preserve">NROC-C02113616 </t>
  </si>
  <si>
    <t xml:space="preserve">NROC-C02113617 </t>
  </si>
  <si>
    <t xml:space="preserve">NROC-C02113618 </t>
  </si>
  <si>
    <t xml:space="preserve">NROC-C03131771 </t>
  </si>
  <si>
    <t xml:space="preserve">NROC-C03131772 </t>
  </si>
  <si>
    <t xml:space="preserve">NROC-C03131773 </t>
  </si>
  <si>
    <t xml:space="preserve">NROC-C03131774 </t>
  </si>
  <si>
    <t xml:space="preserve">NROC-C03131775 </t>
  </si>
  <si>
    <t xml:space="preserve">NROC-C03131776 </t>
  </si>
  <si>
    <t xml:space="preserve">NROC-C03131777 </t>
  </si>
  <si>
    <t xml:space="preserve">NROC-C03131778 </t>
  </si>
  <si>
    <t xml:space="preserve">NROC-C03131779 </t>
  </si>
  <si>
    <t xml:space="preserve">NROC-C03131780 </t>
  </si>
  <si>
    <t xml:space="preserve">NROC-C03131781 </t>
  </si>
  <si>
    <t xml:space="preserve">NROC-C03131782 </t>
  </si>
  <si>
    <t xml:space="preserve">NROC-C03131783 </t>
  </si>
  <si>
    <t xml:space="preserve">NROC-C03131784 </t>
  </si>
  <si>
    <t xml:space="preserve">NROC-C03131785 </t>
  </si>
  <si>
    <t xml:space="preserve">NROC-C03131786 </t>
  </si>
  <si>
    <t xml:space="preserve">NROC-C03131787 </t>
  </si>
  <si>
    <t xml:space="preserve">NROC-C03131788 </t>
  </si>
  <si>
    <t xml:space="preserve">NROC-C03131789 </t>
  </si>
  <si>
    <t xml:space="preserve">NROC-C03131790 </t>
  </si>
  <si>
    <t xml:space="preserve">NROC-C03131791 </t>
  </si>
  <si>
    <t xml:space="preserve">NROC-C03131792 </t>
  </si>
  <si>
    <t xml:space="preserve">NROC-C03131793 </t>
  </si>
  <si>
    <t xml:space="preserve">NROC-C03131794 </t>
  </si>
  <si>
    <t xml:space="preserve">NROC-C03131795 </t>
  </si>
  <si>
    <t xml:space="preserve">NROC-C03131796 </t>
  </si>
  <si>
    <t xml:space="preserve">NROC-C03131797 </t>
  </si>
  <si>
    <t xml:space="preserve">NROC-C03131798 </t>
  </si>
  <si>
    <t xml:space="preserve">NROC-C03131799 </t>
  </si>
  <si>
    <t xml:space="preserve">NROC-C03131800 </t>
  </si>
  <si>
    <t xml:space="preserve">NROC-C03131801 </t>
  </si>
  <si>
    <t xml:space="preserve">NROC-C03131802 </t>
  </si>
  <si>
    <t xml:space="preserve">NROC-C03131803 </t>
  </si>
  <si>
    <t xml:space="preserve">NROC-C03131804 </t>
  </si>
  <si>
    <t xml:space="preserve">NROC-C03131805 </t>
  </si>
  <si>
    <t xml:space="preserve">NROC-C03131806 </t>
  </si>
  <si>
    <t xml:space="preserve">NROC-C03131807 </t>
  </si>
  <si>
    <t xml:space="preserve">NROC-C03131808 </t>
  </si>
  <si>
    <t xml:space="preserve">NROC-C03131809 </t>
  </si>
  <si>
    <t xml:space="preserve">NROC-C03131810 </t>
  </si>
  <si>
    <t xml:space="preserve">NROC-C03131811 </t>
  </si>
  <si>
    <t xml:space="preserve">NROC-C03131812 </t>
  </si>
  <si>
    <t xml:space="preserve">NROC-C03131813 </t>
  </si>
  <si>
    <t xml:space="preserve">NROC-C03131814 </t>
  </si>
  <si>
    <t xml:space="preserve">NROC-C03131815 </t>
  </si>
  <si>
    <t xml:space="preserve">NROC-C03131816 </t>
  </si>
  <si>
    <t xml:space="preserve">NROC-C03131817 </t>
  </si>
  <si>
    <t xml:space="preserve">NROC-C03131818 </t>
  </si>
  <si>
    <t xml:space="preserve">NROC-C03131819 </t>
  </si>
  <si>
    <t xml:space="preserve">NROC-C03131820 </t>
  </si>
  <si>
    <t xml:space="preserve">NROC-C03131821 </t>
  </si>
  <si>
    <t xml:space="preserve">NROC-C03131822 </t>
  </si>
  <si>
    <t xml:space="preserve">NROC-C03131823 </t>
  </si>
  <si>
    <t xml:space="preserve">NROC-C0118167 </t>
  </si>
  <si>
    <t xml:space="preserve">NROC-C0118168 </t>
  </si>
  <si>
    <t xml:space="preserve">NROC-C0118169 </t>
  </si>
  <si>
    <t xml:space="preserve">NROC-C0118170 </t>
  </si>
  <si>
    <t xml:space="preserve">NROC-C0118171 </t>
  </si>
  <si>
    <t xml:space="preserve">NROC-C0118172 </t>
  </si>
  <si>
    <t xml:space="preserve">NROC-C0118173 </t>
  </si>
  <si>
    <t xml:space="preserve">NROC-C0118174 </t>
  </si>
  <si>
    <t xml:space="preserve">NROC-C0118175 </t>
  </si>
  <si>
    <t xml:space="preserve">NROC-C0118181 </t>
  </si>
  <si>
    <t xml:space="preserve">NROC-C0118182 </t>
  </si>
  <si>
    <t xml:space="preserve">NROC-C0118183 </t>
  </si>
  <si>
    <t xml:space="preserve">NROC-C0118184 </t>
  </si>
  <si>
    <t xml:space="preserve">NROC-C0118185 </t>
  </si>
  <si>
    <t xml:space="preserve">NROC-C0118186 </t>
  </si>
  <si>
    <t xml:space="preserve">NROC-C0118187 </t>
  </si>
  <si>
    <t xml:space="preserve">NROC-C0118188 </t>
  </si>
  <si>
    <t xml:space="preserve">NROC-C0118189 </t>
  </si>
  <si>
    <t xml:space="preserve">NROC-C0118190 </t>
  </si>
  <si>
    <t xml:space="preserve">NROC-C0118191 </t>
  </si>
  <si>
    <t xml:space="preserve">NROC-C0118192 </t>
  </si>
  <si>
    <t xml:space="preserve">NROC-C0118193 </t>
  </si>
  <si>
    <t xml:space="preserve">NROC-C0118194 </t>
  </si>
  <si>
    <t xml:space="preserve">NROC-C0118195 </t>
  </si>
  <si>
    <t xml:space="preserve">NROC-C0118196 </t>
  </si>
  <si>
    <t xml:space="preserve">NROC-C0118197 </t>
  </si>
  <si>
    <t xml:space="preserve">NROC-C0118198 </t>
  </si>
  <si>
    <t xml:space="preserve">NROC-C0118199 </t>
  </si>
  <si>
    <t xml:space="preserve">NROC-C0118200 </t>
  </si>
  <si>
    <t xml:space="preserve">NROC-C0118201 </t>
  </si>
  <si>
    <t xml:space="preserve">NROC-C0118202 </t>
  </si>
  <si>
    <t xml:space="preserve">NROC-C0118203 </t>
  </si>
  <si>
    <t xml:space="preserve">NROC-C0118204 </t>
  </si>
  <si>
    <t xml:space="preserve">NROC-C0118205 </t>
  </si>
  <si>
    <t xml:space="preserve">NROC-C0118206 </t>
  </si>
  <si>
    <t xml:space="preserve">NROC-C0118207 </t>
  </si>
  <si>
    <t xml:space="preserve">NROC-C0118208 </t>
  </si>
  <si>
    <t xml:space="preserve">NROC-C0118209 </t>
  </si>
  <si>
    <t xml:space="preserve">NROC-C0118210 </t>
  </si>
  <si>
    <t xml:space="preserve">NROC-C0118211 </t>
  </si>
  <si>
    <t xml:space="preserve">NROC-C0118212 </t>
  </si>
  <si>
    <t xml:space="preserve">NROC-C0118213 </t>
  </si>
  <si>
    <t xml:space="preserve">NROC-C0118214 </t>
  </si>
  <si>
    <t xml:space="preserve">NROC-C0118215 </t>
  </si>
  <si>
    <t xml:space="preserve">NROC-C0118216 </t>
  </si>
  <si>
    <t xml:space="preserve">NROC-C0118217 </t>
  </si>
  <si>
    <t xml:space="preserve">NROC-C0118218 </t>
  </si>
  <si>
    <t xml:space="preserve">NROC-C0118219 </t>
  </si>
  <si>
    <t xml:space="preserve">NROC-C0118220 </t>
  </si>
  <si>
    <t xml:space="preserve">NROC-C0118221 </t>
  </si>
  <si>
    <t xml:space="preserve">NROC-C0118222 </t>
  </si>
  <si>
    <t xml:space="preserve">NROC-C0118223 </t>
  </si>
  <si>
    <t xml:space="preserve">NROC-C0118224 </t>
  </si>
  <si>
    <t xml:space="preserve">NROC-C0118225 </t>
  </si>
  <si>
    <t xml:space="preserve">NROC-C0118226 </t>
  </si>
  <si>
    <t xml:space="preserve">NROC-C0118227 </t>
  </si>
  <si>
    <t xml:space="preserve">NROC-C0118228 </t>
  </si>
  <si>
    <t xml:space="preserve">NROC-C0118229 </t>
  </si>
  <si>
    <t xml:space="preserve">NROC-C0118230 </t>
  </si>
  <si>
    <t xml:space="preserve">NROC-C0118231 </t>
  </si>
  <si>
    <t xml:space="preserve">NROC-C0118232 </t>
  </si>
  <si>
    <t xml:space="preserve">NROC-C0118233 </t>
  </si>
  <si>
    <t xml:space="preserve">NROC-C0118234 </t>
  </si>
  <si>
    <t xml:space="preserve">NROC-C0118235 </t>
  </si>
  <si>
    <t xml:space="preserve">NROC-C0118236 </t>
  </si>
  <si>
    <t xml:space="preserve">NROC-C0118237 </t>
  </si>
  <si>
    <t xml:space="preserve">NROC-C0118238 </t>
  </si>
  <si>
    <t xml:space="preserve">NROC-C0118239 </t>
  </si>
  <si>
    <t xml:space="preserve">NROC-C0118240 </t>
  </si>
  <si>
    <t xml:space="preserve">NROC-C0118241 </t>
  </si>
  <si>
    <t xml:space="preserve">NROC-C0118242 </t>
  </si>
  <si>
    <t xml:space="preserve">NROC-C0118243 </t>
  </si>
  <si>
    <t xml:space="preserve">NROC-C0118244 </t>
  </si>
  <si>
    <t xml:space="preserve">NROC-C0118245 </t>
  </si>
  <si>
    <t xml:space="preserve">NROC-C0118246 </t>
  </si>
  <si>
    <t xml:space="preserve">NROC-C0118247 </t>
  </si>
  <si>
    <t xml:space="preserve">NROC-C0118248 </t>
  </si>
  <si>
    <t xml:space="preserve">NROC-C0118249 </t>
  </si>
  <si>
    <t xml:space="preserve">NROC-C0118250 </t>
  </si>
  <si>
    <t xml:space="preserve">NROC-C0118251 </t>
  </si>
  <si>
    <t xml:space="preserve">NROC-C0118252 </t>
  </si>
  <si>
    <t xml:space="preserve">NROC-C0118253 </t>
  </si>
  <si>
    <t xml:space="preserve">NROC-C0118254 </t>
  </si>
  <si>
    <t xml:space="preserve">NROC-C0118255 </t>
  </si>
  <si>
    <t xml:space="preserve">NROC-C0118256 </t>
  </si>
  <si>
    <t xml:space="preserve">NROC-C0118257 </t>
  </si>
  <si>
    <t xml:space="preserve">NROC-C0118258 </t>
  </si>
  <si>
    <t xml:space="preserve">NROC-C0118259 </t>
  </si>
  <si>
    <t xml:space="preserve">NROC-C0118260 </t>
  </si>
  <si>
    <t xml:space="preserve">NROC-C0118261 </t>
  </si>
  <si>
    <t xml:space="preserve">NROC-C0118262 </t>
  </si>
  <si>
    <t xml:space="preserve">NROC-C0118263 </t>
  </si>
  <si>
    <t xml:space="preserve">NROC-C0118264 </t>
  </si>
  <si>
    <t xml:space="preserve">NROC-C0118265 </t>
  </si>
  <si>
    <t xml:space="preserve">NROC-C0118266 </t>
  </si>
  <si>
    <t xml:space="preserve">NROC-C0118267 </t>
  </si>
  <si>
    <t xml:space="preserve">NROC-C0118268 </t>
  </si>
  <si>
    <t xml:space="preserve">NROC-C0118269 </t>
  </si>
  <si>
    <t xml:space="preserve">NROC-C0118270 </t>
  </si>
  <si>
    <t xml:space="preserve">NROC-C0118271 </t>
  </si>
  <si>
    <t xml:space="preserve">NROC-C0118272 </t>
  </si>
  <si>
    <t xml:space="preserve">NROC-C0118273 </t>
  </si>
  <si>
    <t xml:space="preserve">NROC-C0118274 </t>
  </si>
  <si>
    <t xml:space="preserve">NROC-C0118275 </t>
  </si>
  <si>
    <t xml:space="preserve">NROC-C0118276 </t>
  </si>
  <si>
    <t xml:space="preserve">NROC-C0118277 </t>
  </si>
  <si>
    <t xml:space="preserve">NROC-C0118278 </t>
  </si>
  <si>
    <t xml:space="preserve">NROC-C0118279 </t>
  </si>
  <si>
    <t xml:space="preserve">NROC-C0118280 </t>
  </si>
  <si>
    <t xml:space="preserve">NROC-C0118281 </t>
  </si>
  <si>
    <t xml:space="preserve">NROC-C0118282 </t>
  </si>
  <si>
    <t xml:space="preserve">NROC-C0118283 </t>
  </si>
  <si>
    <t xml:space="preserve">NROC-C0118284 </t>
  </si>
  <si>
    <t xml:space="preserve">NROC-C0118285 </t>
  </si>
  <si>
    <t xml:space="preserve">NROC-C0118286 </t>
  </si>
  <si>
    <t xml:space="preserve">NROC-C0118287 </t>
  </si>
  <si>
    <t xml:space="preserve">NROC-C0118288 </t>
  </si>
  <si>
    <t xml:space="preserve">NROC-C0118289 </t>
  </si>
  <si>
    <t xml:space="preserve">NROC-C0118290 </t>
  </si>
  <si>
    <t xml:space="preserve">NROC-C0118291 </t>
  </si>
  <si>
    <t xml:space="preserve">NROC-C0118292 </t>
  </si>
  <si>
    <t xml:space="preserve">NROC-C0118293 </t>
  </si>
  <si>
    <t xml:space="preserve">NROC-C0118294 </t>
  </si>
  <si>
    <t xml:space="preserve">NROC-C0118295 </t>
  </si>
  <si>
    <t xml:space="preserve">NROC-C0118296 </t>
  </si>
  <si>
    <t xml:space="preserve">NROC-C0118297 </t>
  </si>
  <si>
    <t xml:space="preserve">NROC-C0118298 </t>
  </si>
  <si>
    <t xml:space="preserve">NROC-C0118299 </t>
  </si>
  <si>
    <t xml:space="preserve">NROC-C0118300 </t>
  </si>
  <si>
    <t xml:space="preserve">NROC-C0118301 </t>
  </si>
  <si>
    <t xml:space="preserve">NROC-C0118302 </t>
  </si>
  <si>
    <t xml:space="preserve">NROC-C0118303 </t>
  </si>
  <si>
    <t xml:space="preserve">NROC-C0118304 </t>
  </si>
  <si>
    <t xml:space="preserve">NROC-C0118305 </t>
  </si>
  <si>
    <t xml:space="preserve">NROC-C0118306 </t>
  </si>
  <si>
    <t xml:space="preserve">NROC-C0118307 </t>
  </si>
  <si>
    <t xml:space="preserve">NROC-C0118308 </t>
  </si>
  <si>
    <t xml:space="preserve">NROC-C0118309 </t>
  </si>
  <si>
    <t xml:space="preserve">NROC-C0118310 </t>
  </si>
  <si>
    <t xml:space="preserve">NROC-C0118311 </t>
  </si>
  <si>
    <t xml:space="preserve">NROC-C0118312 </t>
  </si>
  <si>
    <t xml:space="preserve">NROC-C0118313 </t>
  </si>
  <si>
    <t xml:space="preserve">NROC-C0118314 </t>
  </si>
  <si>
    <t xml:space="preserve">NROC-C0118315 </t>
  </si>
  <si>
    <t xml:space="preserve">NROC-C0118316 </t>
  </si>
  <si>
    <t xml:space="preserve">NROC-C0118317 </t>
  </si>
  <si>
    <t xml:space="preserve">NROC-C0118318 </t>
  </si>
  <si>
    <t xml:space="preserve">NROC-C0118319 </t>
  </si>
  <si>
    <t xml:space="preserve">NROC-C0118320 </t>
  </si>
  <si>
    <t xml:space="preserve">NROC-C0118321 </t>
  </si>
  <si>
    <t xml:space="preserve">NROC-C0118322 </t>
  </si>
  <si>
    <t xml:space="preserve">NROC-C0118323 </t>
  </si>
  <si>
    <t xml:space="preserve">NROC-C0118324 </t>
  </si>
  <si>
    <t xml:space="preserve">NROC-C0118325 </t>
  </si>
  <si>
    <t xml:space="preserve">NROC-C0118326 </t>
  </si>
  <si>
    <t xml:space="preserve">NROC-C0118327 </t>
  </si>
  <si>
    <t xml:space="preserve">NROC-C0118328 </t>
  </si>
  <si>
    <t xml:space="preserve">NROC-C0118329 </t>
  </si>
  <si>
    <t xml:space="preserve">NROC-C0118330 </t>
  </si>
  <si>
    <t xml:space="preserve">NROC-C0118331 </t>
  </si>
  <si>
    <t xml:space="preserve">NROC-C0118332 </t>
  </si>
  <si>
    <t xml:space="preserve">NROC-C0118333 </t>
  </si>
  <si>
    <t xml:space="preserve">NROC-C0118334 </t>
  </si>
  <si>
    <t xml:space="preserve">NROC-C0118335 </t>
  </si>
  <si>
    <t xml:space="preserve">NROC-C0118336 </t>
  </si>
  <si>
    <t xml:space="preserve">NROC-C0118337 </t>
  </si>
  <si>
    <t xml:space="preserve">NROC-C0118338 </t>
  </si>
  <si>
    <t xml:space="preserve">NROC-C0118339 </t>
  </si>
  <si>
    <t xml:space="preserve">NROC-C0118340 </t>
  </si>
  <si>
    <t xml:space="preserve">NROC-C0118341 </t>
  </si>
  <si>
    <t xml:space="preserve">NROC-C0118342 </t>
  </si>
  <si>
    <t xml:space="preserve">NROC-C0118343 </t>
  </si>
  <si>
    <t xml:space="preserve">NROC-C0118344 </t>
  </si>
  <si>
    <t xml:space="preserve">NROC-C0118345 </t>
  </si>
  <si>
    <t xml:space="preserve">NROC-C0118346 </t>
  </si>
  <si>
    <t xml:space="preserve">NROC-C0118347 </t>
  </si>
  <si>
    <t xml:space="preserve">NROC-C0118348 </t>
  </si>
  <si>
    <t xml:space="preserve">NROC-C02162258 </t>
  </si>
  <si>
    <t xml:space="preserve">NROC-C02162259 </t>
  </si>
  <si>
    <t xml:space="preserve">NROC-C02162260 </t>
  </si>
  <si>
    <t xml:space="preserve">NROC-C02162261 </t>
  </si>
  <si>
    <t xml:space="preserve">NROC-C02162262 </t>
  </si>
  <si>
    <t xml:space="preserve">NROC-C02162263 </t>
  </si>
  <si>
    <t xml:space="preserve">NROC-C02162264 </t>
  </si>
  <si>
    <t xml:space="preserve">NROC-C02162265 </t>
  </si>
  <si>
    <t xml:space="preserve">NROC-C02162266 </t>
  </si>
  <si>
    <t xml:space="preserve">NROC-C02162267 </t>
  </si>
  <si>
    <t xml:space="preserve">NROC-C02162268 </t>
  </si>
  <si>
    <t xml:space="preserve">NROC-C02162269 </t>
  </si>
  <si>
    <t xml:space="preserve">NROC-C02162270 </t>
  </si>
  <si>
    <t xml:space="preserve">NROC-C02162271 </t>
  </si>
  <si>
    <t xml:space="preserve">NROC-C02162272 </t>
  </si>
  <si>
    <t xml:space="preserve">NROC-C02162273 </t>
  </si>
  <si>
    <t xml:space="preserve">NROC-C02162274 </t>
  </si>
  <si>
    <t xml:space="preserve">NROC-C02162275 </t>
  </si>
  <si>
    <t xml:space="preserve">NROC-C02162276 </t>
  </si>
  <si>
    <t xml:space="preserve">NROC-C02162277 </t>
  </si>
  <si>
    <t xml:space="preserve">NROC-C02162278 </t>
  </si>
  <si>
    <t xml:space="preserve">NROC-C02162279 </t>
  </si>
  <si>
    <t xml:space="preserve">NROC-C02162280 </t>
  </si>
  <si>
    <t xml:space="preserve">NROC-C02162281 </t>
  </si>
  <si>
    <t xml:space="preserve">NROC-C02162282 </t>
  </si>
  <si>
    <t xml:space="preserve">NROC-C02162283 </t>
  </si>
  <si>
    <t xml:space="preserve">NROC-C02162284 </t>
  </si>
  <si>
    <t xml:space="preserve">NROC-C02162285 </t>
  </si>
  <si>
    <t xml:space="preserve">NROC-C02162286 </t>
  </si>
  <si>
    <t xml:space="preserve">NROC-C02162287 </t>
  </si>
  <si>
    <t xml:space="preserve">NROC-C02162288 </t>
  </si>
  <si>
    <t xml:space="preserve">NROC-C02162289 </t>
  </si>
  <si>
    <t xml:space="preserve">NROC-C02162290 </t>
  </si>
  <si>
    <t xml:space="preserve">NROC-C02162291 </t>
  </si>
  <si>
    <t xml:space="preserve">NROC-C02162292 </t>
  </si>
  <si>
    <t xml:space="preserve">NROC-C02162295 </t>
  </si>
  <si>
    <t xml:space="preserve">NROC-C02162296 </t>
  </si>
  <si>
    <t xml:space="preserve">NROC-C02162297 </t>
  </si>
  <si>
    <t xml:space="preserve">NROC-C02162298 </t>
  </si>
  <si>
    <t xml:space="preserve">NROC-C02162299 </t>
  </si>
  <si>
    <t xml:space="preserve">NROC-C02162300 </t>
  </si>
  <si>
    <t xml:space="preserve">NROC-C02162301 </t>
  </si>
  <si>
    <t xml:space="preserve">NROC-C02162302 </t>
  </si>
  <si>
    <t xml:space="preserve">NROC-C02162303 </t>
  </si>
  <si>
    <t xml:space="preserve">NROC-C02162304 </t>
  </si>
  <si>
    <t xml:space="preserve">NROC-C02162305 </t>
  </si>
  <si>
    <t xml:space="preserve">NROC-C02162306 </t>
  </si>
  <si>
    <t xml:space="preserve">NROC-C02162307 </t>
  </si>
  <si>
    <t xml:space="preserve">NROC-C02162308 </t>
  </si>
  <si>
    <t xml:space="preserve">NROC-C02162309 </t>
  </si>
  <si>
    <t xml:space="preserve">NROC-C02162310 </t>
  </si>
  <si>
    <t xml:space="preserve">NROC-C02162311 </t>
  </si>
  <si>
    <t xml:space="preserve">NROC-C02162312 </t>
  </si>
  <si>
    <t xml:space="preserve">NROC-C02162313 </t>
  </si>
  <si>
    <t xml:space="preserve">NROC-C02162314 </t>
  </si>
  <si>
    <t xml:space="preserve">NROC-C02162315 </t>
  </si>
  <si>
    <t xml:space="preserve">NROC-C02162316 </t>
  </si>
  <si>
    <t xml:space="preserve">NROC-C02162317 </t>
  </si>
  <si>
    <t xml:space="preserve">NROC-C02162318 </t>
  </si>
  <si>
    <t xml:space="preserve">NROC-C02162319 </t>
  </si>
  <si>
    <t xml:space="preserve">NROC-C02162320 </t>
  </si>
  <si>
    <t xml:space="preserve">NROC-C02162321 </t>
  </si>
  <si>
    <t xml:space="preserve">NROC-C02162322 </t>
  </si>
  <si>
    <t xml:space="preserve">NROC-C02162323 </t>
  </si>
  <si>
    <t xml:space="preserve">NROC-C02162324 </t>
  </si>
  <si>
    <t xml:space="preserve">NROC-C02162325 </t>
  </si>
  <si>
    <t xml:space="preserve">NROC-C02162326 </t>
  </si>
  <si>
    <t xml:space="preserve">NROC-C02162327 </t>
  </si>
  <si>
    <t xml:space="preserve">NROC-C02162328 </t>
  </si>
  <si>
    <t xml:space="preserve">NROC-C02162329 </t>
  </si>
  <si>
    <t xml:space="preserve">NROC-C02162330 </t>
  </si>
  <si>
    <t xml:space="preserve">NROC-C02162331 </t>
  </si>
  <si>
    <t xml:space="preserve">NROC-C02162332 </t>
  </si>
  <si>
    <t xml:space="preserve">NROC-C02162333 </t>
  </si>
  <si>
    <t xml:space="preserve">NROC-C02162334 </t>
  </si>
  <si>
    <t xml:space="preserve">NROC-C02162335 </t>
  </si>
  <si>
    <t xml:space="preserve">NROC-C02162336 </t>
  </si>
  <si>
    <t xml:space="preserve">NROC-C02162337 </t>
  </si>
  <si>
    <t xml:space="preserve">NROC-C02162338 </t>
  </si>
  <si>
    <t xml:space="preserve">NROC-C02162339 </t>
  </si>
  <si>
    <t xml:space="preserve">NROC-C02162340 </t>
  </si>
  <si>
    <t xml:space="preserve">NROC-C02162341 </t>
  </si>
  <si>
    <t xml:space="preserve">NROC-C02162342 </t>
  </si>
  <si>
    <t xml:space="preserve">NROC-C02162343 </t>
  </si>
  <si>
    <t xml:space="preserve">NROC-C02162344 </t>
  </si>
  <si>
    <t xml:space="preserve">NROC-C02162345 </t>
  </si>
  <si>
    <t xml:space="preserve">NROC-C02162346 </t>
  </si>
  <si>
    <t xml:space="preserve">NROC-C02162347 </t>
  </si>
  <si>
    <t xml:space="preserve">NROC-C02162348 </t>
  </si>
  <si>
    <t xml:space="preserve">NROC-C02162349 </t>
  </si>
  <si>
    <t xml:space="preserve">NROC-C02162350 </t>
  </si>
  <si>
    <t xml:space="preserve">NROC-C02162351 </t>
  </si>
  <si>
    <t xml:space="preserve">NROC-C02162352 </t>
  </si>
  <si>
    <t xml:space="preserve">NROC-C02162353 </t>
  </si>
  <si>
    <t xml:space="preserve">NROC-C02162354 </t>
  </si>
  <si>
    <t xml:space="preserve">NROC-C02162355 </t>
  </si>
  <si>
    <t xml:space="preserve">NROC-C02162356 </t>
  </si>
  <si>
    <t xml:space="preserve">NROC-C02162357 </t>
  </si>
  <si>
    <t xml:space="preserve">NROC-C02162358 </t>
  </si>
  <si>
    <t xml:space="preserve">NROC-C02162359 </t>
  </si>
  <si>
    <t xml:space="preserve">NROC-C02162360 </t>
  </si>
  <si>
    <t xml:space="preserve">NROC-C02162361 </t>
  </si>
  <si>
    <t xml:space="preserve">NROC-C02162362 </t>
  </si>
  <si>
    <t xml:space="preserve">NROC-C02162363 </t>
  </si>
  <si>
    <t xml:space="preserve">NROC-C02162364 </t>
  </si>
  <si>
    <t xml:space="preserve">NROC-C02162365 </t>
  </si>
  <si>
    <t xml:space="preserve">NROC-C02162366 </t>
  </si>
  <si>
    <t xml:space="preserve">NROC-C02162367 </t>
  </si>
  <si>
    <t xml:space="preserve">NROC-C02162368 </t>
  </si>
  <si>
    <t xml:space="preserve">NROC-C02162369 </t>
  </si>
  <si>
    <t xml:space="preserve">NROC-C02162370 </t>
  </si>
  <si>
    <t xml:space="preserve">NROC-C02162371 </t>
  </si>
  <si>
    <t xml:space="preserve">NROC-C02162372 </t>
  </si>
  <si>
    <t xml:space="preserve">NROC-C02102698 </t>
  </si>
  <si>
    <t xml:space="preserve">NROC-C02102699 </t>
  </si>
  <si>
    <t xml:space="preserve">NROC-C02102700 </t>
  </si>
  <si>
    <t xml:space="preserve">NROC-C02102701 </t>
  </si>
  <si>
    <t xml:space="preserve">NROC-C02102702 </t>
  </si>
  <si>
    <t xml:space="preserve">NROC-C02102703 </t>
  </si>
  <si>
    <t xml:space="preserve">NROC-C02102705 </t>
  </si>
  <si>
    <t xml:space="preserve">NROC-C02102706 </t>
  </si>
  <si>
    <t xml:space="preserve">NROC-C02102707 </t>
  </si>
  <si>
    <t xml:space="preserve">NROC-C02102708 </t>
  </si>
  <si>
    <t xml:space="preserve">NROC-C02102709 </t>
  </si>
  <si>
    <t xml:space="preserve">NROC-C02102710 </t>
  </si>
  <si>
    <t xml:space="preserve">NROC-C02102711 </t>
  </si>
  <si>
    <t xml:space="preserve">NROC-C02102712 </t>
  </si>
  <si>
    <t xml:space="preserve">NROC-C02102713 </t>
  </si>
  <si>
    <t xml:space="preserve">NROC-C02102714 </t>
  </si>
  <si>
    <t xml:space="preserve">NROC-C02102715 </t>
  </si>
  <si>
    <t xml:space="preserve">NROC-C02102716 </t>
  </si>
  <si>
    <t xml:space="preserve">NROC-C02102717 </t>
  </si>
  <si>
    <t xml:space="preserve">NROC-C02102718 </t>
  </si>
  <si>
    <t xml:space="preserve">NROC-C02102722 </t>
  </si>
  <si>
    <t xml:space="preserve">NROC-C02102723 </t>
  </si>
  <si>
    <t xml:space="preserve">NROC-C02102724 </t>
  </si>
  <si>
    <t xml:space="preserve">NROC-C02102725 </t>
  </si>
  <si>
    <t xml:space="preserve">NROC-C02102726 </t>
  </si>
  <si>
    <t xml:space="preserve">NROC-C02102727 </t>
  </si>
  <si>
    <t xml:space="preserve">NROC-C02102734 </t>
  </si>
  <si>
    <t xml:space="preserve">NROC-C02102735 </t>
  </si>
  <si>
    <t xml:space="preserve">NROC-C02102736 </t>
  </si>
  <si>
    <t xml:space="preserve">NROC-C02102737 </t>
  </si>
  <si>
    <t xml:space="preserve">NROC-C02102738 </t>
  </si>
  <si>
    <t xml:space="preserve">NROC-C02102739 </t>
  </si>
  <si>
    <t xml:space="preserve">NROC-C02102740 </t>
  </si>
  <si>
    <t xml:space="preserve">NROC-C02102741 </t>
  </si>
  <si>
    <t xml:space="preserve">NROC-C02102742 </t>
  </si>
  <si>
    <t xml:space="preserve">NROC-C02102743 </t>
  </si>
  <si>
    <t xml:space="preserve">NROC-C02102744 </t>
  </si>
  <si>
    <t xml:space="preserve">NROC-C02102745 </t>
  </si>
  <si>
    <t xml:space="preserve">NROC-C02102746 </t>
  </si>
  <si>
    <t xml:space="preserve">NROC-C02102747 </t>
  </si>
  <si>
    <t xml:space="preserve">NROC-C02102748 </t>
  </si>
  <si>
    <t xml:space="preserve">NROC-C02102749 </t>
  </si>
  <si>
    <t xml:space="preserve">NROC-C02102750 </t>
  </si>
  <si>
    <t xml:space="preserve">NROC-C02102751 </t>
  </si>
  <si>
    <t xml:space="preserve">NROC-C02102752 </t>
  </si>
  <si>
    <t xml:space="preserve">NROC-C02102753 </t>
  </si>
  <si>
    <t xml:space="preserve">NROC-C02102754 </t>
  </si>
  <si>
    <t xml:space="preserve">NROC-C02102755 </t>
  </si>
  <si>
    <t xml:space="preserve">NROC-C02102756 </t>
  </si>
  <si>
    <t xml:space="preserve">NROC-C02102757 </t>
  </si>
  <si>
    <t xml:space="preserve">NROC-C02102758 </t>
  </si>
  <si>
    <t xml:space="preserve">NROC-C02102759 </t>
  </si>
  <si>
    <t xml:space="preserve">NROC-C02102760 </t>
  </si>
  <si>
    <t xml:space="preserve">NROC-C02102761 </t>
  </si>
  <si>
    <t xml:space="preserve">NROC-C02102764 </t>
  </si>
  <si>
    <t xml:space="preserve">NROC-C02152083 </t>
  </si>
  <si>
    <t xml:space="preserve">NROC-C02152084 </t>
  </si>
  <si>
    <t xml:space="preserve">NROC-C02152085 </t>
  </si>
  <si>
    <t xml:space="preserve">NROC-C02152086 </t>
  </si>
  <si>
    <t xml:space="preserve">NROC-C02152087 </t>
  </si>
  <si>
    <t xml:space="preserve">NROC-C02152088 </t>
  </si>
  <si>
    <t xml:space="preserve">NROC-C02152089 </t>
  </si>
  <si>
    <t xml:space="preserve">NROC-C02152090 </t>
  </si>
  <si>
    <t xml:space="preserve">NROC-C02152091 </t>
  </si>
  <si>
    <t xml:space="preserve">NROC-C02152092 </t>
  </si>
  <si>
    <t xml:space="preserve">NROC-C02152093 </t>
  </si>
  <si>
    <t xml:space="preserve">NROC-C02152094 </t>
  </si>
  <si>
    <t xml:space="preserve">NROC-C02152095 </t>
  </si>
  <si>
    <t xml:space="preserve">NROC-C02152096 </t>
  </si>
  <si>
    <t xml:space="preserve">NROC-C02152097 </t>
  </si>
  <si>
    <t xml:space="preserve">NROC-C02152098 </t>
  </si>
  <si>
    <t xml:space="preserve">NROC-C02152100 </t>
  </si>
  <si>
    <t xml:space="preserve">NROC-C02152101 </t>
  </si>
  <si>
    <t xml:space="preserve">NROC-C02152102 </t>
  </si>
  <si>
    <t xml:space="preserve">NROC-C02152103 </t>
  </si>
  <si>
    <t xml:space="preserve">NROC-C02152104 </t>
  </si>
  <si>
    <t xml:space="preserve">NROC-C02152105 </t>
  </si>
  <si>
    <t xml:space="preserve">NROC-C02152106 </t>
  </si>
  <si>
    <t xml:space="preserve">NROC-C02152107 </t>
  </si>
  <si>
    <t xml:space="preserve">NROC-C02152108 </t>
  </si>
  <si>
    <t xml:space="preserve">NROC-C02152109 </t>
  </si>
  <si>
    <t xml:space="preserve">NROC-C02152110 </t>
  </si>
  <si>
    <t xml:space="preserve">NROC-C02152111 </t>
  </si>
  <si>
    <t xml:space="preserve">NROC-C02152112 </t>
  </si>
  <si>
    <t xml:space="preserve">NROC-C02152113 </t>
  </si>
  <si>
    <t xml:space="preserve">NROC-C02152114 </t>
  </si>
  <si>
    <t xml:space="preserve">NROC-C02152115 </t>
  </si>
  <si>
    <t xml:space="preserve">NROC-C02152116 </t>
  </si>
  <si>
    <t xml:space="preserve">NROC-C02152117 </t>
  </si>
  <si>
    <t xml:space="preserve">NROC-C02152118 </t>
  </si>
  <si>
    <t xml:space="preserve">NROC-C02152119 </t>
  </si>
  <si>
    <t xml:space="preserve">NROC-C02152120 </t>
  </si>
  <si>
    <t xml:space="preserve">NROC-C02152121 </t>
  </si>
  <si>
    <t xml:space="preserve">NROC-C02152122 </t>
  </si>
  <si>
    <t xml:space="preserve">NROC-C02152123 </t>
  </si>
  <si>
    <t xml:space="preserve">NROC-C02152124 </t>
  </si>
  <si>
    <t xml:space="preserve">NROC-C02152125 </t>
  </si>
  <si>
    <t xml:space="preserve">NROC-C02152127 </t>
  </si>
  <si>
    <t xml:space="preserve">NROC-C02152128 </t>
  </si>
  <si>
    <t xml:space="preserve">NROC-C02152130 </t>
  </si>
  <si>
    <t xml:space="preserve">NROC-C02152131 </t>
  </si>
  <si>
    <t xml:space="preserve">NROC-C02152132 </t>
  </si>
  <si>
    <t xml:space="preserve">NROC-C02152133 </t>
  </si>
  <si>
    <t xml:space="preserve">NROC-C02152134 </t>
  </si>
  <si>
    <t xml:space="preserve">NROC-C02152135 </t>
  </si>
  <si>
    <t xml:space="preserve">NROC-C02152136 </t>
  </si>
  <si>
    <t xml:space="preserve">NROC-C02152137 </t>
  </si>
  <si>
    <t xml:space="preserve">NROC-C02152138 </t>
  </si>
  <si>
    <t xml:space="preserve">NROC-C02152139 </t>
  </si>
  <si>
    <t xml:space="preserve">NROC-C02152140 </t>
  </si>
  <si>
    <t xml:space="preserve">NROC-C02152141 </t>
  </si>
  <si>
    <t xml:space="preserve">NROC-C02152142 </t>
  </si>
  <si>
    <t xml:space="preserve">NROC-C02152143 </t>
  </si>
  <si>
    <t xml:space="preserve">NROC-C02152144 </t>
  </si>
  <si>
    <t xml:space="preserve">NROC-C02152145 </t>
  </si>
  <si>
    <t xml:space="preserve">NROC-C02152146 </t>
  </si>
  <si>
    <t xml:space="preserve">NROC-C02152147 </t>
  </si>
  <si>
    <t xml:space="preserve">NROC-C02152148 </t>
  </si>
  <si>
    <t xml:space="preserve">NROC-C02152149 </t>
  </si>
  <si>
    <t xml:space="preserve">NROC-C02152150 </t>
  </si>
  <si>
    <t xml:space="preserve">NROC-C02152151 </t>
  </si>
  <si>
    <t xml:space="preserve">NROC-C02152152 </t>
  </si>
  <si>
    <t xml:space="preserve">NROC-C02152153 </t>
  </si>
  <si>
    <t xml:space="preserve">NROC-C02152154 </t>
  </si>
  <si>
    <t xml:space="preserve">NROC-C02152155 </t>
  </si>
  <si>
    <t xml:space="preserve">NROC-C02152156 </t>
  </si>
  <si>
    <t xml:space="preserve">NROC-C02152157 </t>
  </si>
  <si>
    <t xml:space="preserve">NROC-C02152158 </t>
  </si>
  <si>
    <t xml:space="preserve">NROC-C02152159 </t>
  </si>
  <si>
    <t xml:space="preserve">NROC-C02152160 </t>
  </si>
  <si>
    <t xml:space="preserve">NROC-C02152161 </t>
  </si>
  <si>
    <t xml:space="preserve">NROC-C02152162 </t>
  </si>
  <si>
    <t xml:space="preserve">NROC-C02152163 </t>
  </si>
  <si>
    <t xml:space="preserve">NROC-C02152164 </t>
  </si>
  <si>
    <t xml:space="preserve">NROC-C02152165 </t>
  </si>
  <si>
    <t xml:space="preserve">NROC-C02152166 </t>
  </si>
  <si>
    <t xml:space="preserve">NROC-C02152167 </t>
  </si>
  <si>
    <t xml:space="preserve">NROC-C02152168 </t>
  </si>
  <si>
    <t xml:space="preserve">NROC-C02152169 </t>
  </si>
  <si>
    <t xml:space="preserve">NROC-C02152170 </t>
  </si>
  <si>
    <t xml:space="preserve">NROC-C02152171 </t>
  </si>
  <si>
    <t xml:space="preserve">NROC-C02152172 </t>
  </si>
  <si>
    <t xml:space="preserve">NROC-C02152173 </t>
  </si>
  <si>
    <t xml:space="preserve">NROC-C02152174 </t>
  </si>
  <si>
    <t xml:space="preserve">NROC-C02152175 </t>
  </si>
  <si>
    <t xml:space="preserve">NROC-C02152176 </t>
  </si>
  <si>
    <t xml:space="preserve">NROC-C02152177 </t>
  </si>
  <si>
    <t xml:space="preserve">NROC-C02152178 </t>
  </si>
  <si>
    <t xml:space="preserve">NROC-C02152179 </t>
  </si>
  <si>
    <t xml:space="preserve">NROC-C02152180 </t>
  </si>
  <si>
    <t xml:space="preserve">NROC-C02152181 </t>
  </si>
  <si>
    <t xml:space="preserve">NROC-C02152182 </t>
  </si>
  <si>
    <t xml:space="preserve">NROC-C02152183 </t>
  </si>
  <si>
    <t xml:space="preserve">NROC-C02152184 </t>
  </si>
  <si>
    <t xml:space="preserve">NROC-C02152185 </t>
  </si>
  <si>
    <t xml:space="preserve">NROC-C02152186 </t>
  </si>
  <si>
    <t xml:space="preserve">NROC-C02152187 </t>
  </si>
  <si>
    <t xml:space="preserve">NROC-C02152188 </t>
  </si>
  <si>
    <t xml:space="preserve">NROC-C02152189 </t>
  </si>
  <si>
    <t xml:space="preserve">NROC-C02152190 </t>
  </si>
  <si>
    <t xml:space="preserve">NROC-C02152191 </t>
  </si>
  <si>
    <t xml:space="preserve">NROC-C02152192 </t>
  </si>
  <si>
    <t xml:space="preserve">NROC-C02152193 </t>
  </si>
  <si>
    <t xml:space="preserve">NROC-C02152194 </t>
  </si>
  <si>
    <t xml:space="preserve">NROC-C02152195 </t>
  </si>
  <si>
    <t xml:space="preserve">NROC-C02152196 </t>
  </si>
  <si>
    <t xml:space="preserve">NROC-C02152197 </t>
  </si>
  <si>
    <t xml:space="preserve">NROC-C02152198 </t>
  </si>
  <si>
    <t xml:space="preserve">NROC-C02152199 </t>
  </si>
  <si>
    <t xml:space="preserve">NROC-C02152200 </t>
  </si>
  <si>
    <t xml:space="preserve">NROC-C02152201 </t>
  </si>
  <si>
    <t xml:space="preserve">NROC-C02152202 </t>
  </si>
  <si>
    <t xml:space="preserve">NROC-C02152203 </t>
  </si>
  <si>
    <t xml:space="preserve">NROC-C02152204 </t>
  </si>
  <si>
    <t xml:space="preserve">NROC-C02152205 </t>
  </si>
  <si>
    <t xml:space="preserve">NROC-C02152206 </t>
  </si>
  <si>
    <t xml:space="preserve">NROC-C02152207 </t>
  </si>
  <si>
    <t xml:space="preserve">NROC-C02152208 </t>
  </si>
  <si>
    <t xml:space="preserve">NROC-C02152209 </t>
  </si>
  <si>
    <t xml:space="preserve">NROC-C02152210 </t>
  </si>
  <si>
    <t xml:space="preserve">NROC-C02152211 </t>
  </si>
  <si>
    <t xml:space="preserve">NROC-C02152212 </t>
  </si>
  <si>
    <t xml:space="preserve">NROC-C02152213 </t>
  </si>
  <si>
    <t xml:space="preserve">NROC-C02152214 </t>
  </si>
  <si>
    <t xml:space="preserve">NROC-C02152215 </t>
  </si>
  <si>
    <t xml:space="preserve">NROC-C02152216 </t>
  </si>
  <si>
    <t xml:space="preserve">NROC-C02152217 </t>
  </si>
  <si>
    <t xml:space="preserve">NROC-C02152218 </t>
  </si>
  <si>
    <t xml:space="preserve">NROC-C02152219 </t>
  </si>
  <si>
    <t xml:space="preserve">NROC-C02152220 </t>
  </si>
  <si>
    <t xml:space="preserve">NROC-C02152221 </t>
  </si>
  <si>
    <t xml:space="preserve">NROC-C02152222 </t>
  </si>
  <si>
    <t xml:space="preserve">NROC-C02152223 </t>
  </si>
  <si>
    <t xml:space="preserve">NROC-C02152224 </t>
  </si>
  <si>
    <t xml:space="preserve">NROC-C02152225 </t>
  </si>
  <si>
    <t xml:space="preserve">NROC-C02152226 </t>
  </si>
  <si>
    <t xml:space="preserve">NROC-C02152227 </t>
  </si>
  <si>
    <t xml:space="preserve">NROC-C02152228 </t>
  </si>
  <si>
    <t xml:space="preserve">NROC-C02152229 </t>
  </si>
  <si>
    <t xml:space="preserve">NROC-C02152230 </t>
  </si>
  <si>
    <t xml:space="preserve">NROC-C02152231 </t>
  </si>
  <si>
    <t xml:space="preserve">NROC-C02152232 </t>
  </si>
  <si>
    <t xml:space="preserve">NROC-C02152233 </t>
  </si>
  <si>
    <t xml:space="preserve">NROC-C02152235 </t>
  </si>
  <si>
    <t xml:space="preserve">NROC-C02152236 </t>
  </si>
  <si>
    <t xml:space="preserve">NROC-C02152237 </t>
  </si>
  <si>
    <t xml:space="preserve">NROC-C02152240 </t>
  </si>
  <si>
    <t xml:space="preserve">NROC-C02152241 </t>
  </si>
  <si>
    <t xml:space="preserve">NROC-C02152242 </t>
  </si>
  <si>
    <t xml:space="preserve">NROC-C02152243 </t>
  </si>
  <si>
    <t xml:space="preserve">NROC-C02152244 </t>
  </si>
  <si>
    <t xml:space="preserve">NROC-C02152245 </t>
  </si>
  <si>
    <t xml:space="preserve">NROC-C02152246 </t>
  </si>
  <si>
    <t xml:space="preserve">NROC-C02152247 </t>
  </si>
  <si>
    <t xml:space="preserve">NROC-C02152248 </t>
  </si>
  <si>
    <t xml:space="preserve">NROC-C02152249 </t>
  </si>
  <si>
    <t xml:space="preserve">NROC-C02152250 </t>
  </si>
  <si>
    <t xml:space="preserve">NROC-C02152251 </t>
  </si>
  <si>
    <t xml:space="preserve">NROC-C02152252 </t>
  </si>
  <si>
    <t xml:space="preserve">NROC-C02152253 </t>
  </si>
  <si>
    <t xml:space="preserve">NROC-C02152254 </t>
  </si>
  <si>
    <t xml:space="preserve">NROC-C02152255 </t>
  </si>
  <si>
    <t xml:space="preserve">NROC-C02152256 </t>
  </si>
  <si>
    <t xml:space="preserve">NROC-C02152257 </t>
  </si>
  <si>
    <t xml:space="preserve">NROC-C02152258 </t>
  </si>
  <si>
    <t xml:space="preserve">NROC-C02152259 </t>
  </si>
  <si>
    <t xml:space="preserve">NROC-C02152260 </t>
  </si>
  <si>
    <t xml:space="preserve">NROC-C02152261 </t>
  </si>
  <si>
    <t xml:space="preserve">NROC-C02152262 </t>
  </si>
  <si>
    <t xml:space="preserve">NROC-C02152263 </t>
  </si>
  <si>
    <t xml:space="preserve">NROC-C02152264 </t>
  </si>
  <si>
    <t xml:space="preserve">NROC-C02152265 </t>
  </si>
  <si>
    <t xml:space="preserve">NROC-C02152266 </t>
  </si>
  <si>
    <t xml:space="preserve">NROC-C02152267 </t>
  </si>
  <si>
    <t xml:space="preserve">NROC-C02152268 </t>
  </si>
  <si>
    <t xml:space="preserve">NROC-C02152269 </t>
  </si>
  <si>
    <t xml:space="preserve">NROC-C02152270 </t>
  </si>
  <si>
    <t xml:space="preserve">NROC-C02152271 </t>
  </si>
  <si>
    <t xml:space="preserve">NROC-C02152272 </t>
  </si>
  <si>
    <t xml:space="preserve">NROC-C02152273 </t>
  </si>
  <si>
    <t xml:space="preserve">NROC-C02152274 </t>
  </si>
  <si>
    <t xml:space="preserve">NROC-C02152275 </t>
  </si>
  <si>
    <t xml:space="preserve">NROC-C02152276 </t>
  </si>
  <si>
    <t xml:space="preserve">NROC-C02152277 </t>
  </si>
  <si>
    <t xml:space="preserve">NROC-C02152278 </t>
  </si>
  <si>
    <t xml:space="preserve">NROC-C02152279 </t>
  </si>
  <si>
    <t xml:space="preserve">NROC-C02152280 </t>
  </si>
  <si>
    <t xml:space="preserve">NROC-C02152281 </t>
  </si>
  <si>
    <t xml:space="preserve">NROC-C02152282 </t>
  </si>
  <si>
    <t xml:space="preserve">NROC-C02152283 </t>
  </si>
  <si>
    <t xml:space="preserve">NROC-C02152284 </t>
  </si>
  <si>
    <t xml:space="preserve">NROC-C02152285 </t>
  </si>
  <si>
    <t xml:space="preserve">NROC-C02152286 </t>
  </si>
  <si>
    <t xml:space="preserve">NROC-C02152287 </t>
  </si>
  <si>
    <t xml:space="preserve">NROC-C02152288 </t>
  </si>
  <si>
    <t xml:space="preserve">NROC-C02152289 </t>
  </si>
  <si>
    <t xml:space="preserve">NROC-C02152290 </t>
  </si>
  <si>
    <t xml:space="preserve">NROC-C02152291 </t>
  </si>
  <si>
    <t xml:space="preserve">NROC-C02152292 </t>
  </si>
  <si>
    <t xml:space="preserve">NROC-C02152293 </t>
  </si>
  <si>
    <t xml:space="preserve">NROC-C02152294 </t>
  </si>
  <si>
    <t xml:space="preserve">NROC-C02152295 </t>
  </si>
  <si>
    <t xml:space="preserve">NROC-C02152296 </t>
  </si>
  <si>
    <t xml:space="preserve">NROC-C02152297 </t>
  </si>
  <si>
    <t xml:space="preserve">NROC-C02152298 </t>
  </si>
  <si>
    <t xml:space="preserve">NROC-C02152299 </t>
  </si>
  <si>
    <t xml:space="preserve">NROC-C02152300 </t>
  </si>
  <si>
    <t xml:space="preserve">NROC-C02152301 </t>
  </si>
  <si>
    <t xml:space="preserve">NROC-C02152302 </t>
  </si>
  <si>
    <t xml:space="preserve">NROC-C02152303 </t>
  </si>
  <si>
    <t xml:space="preserve">NROC-C02152304 </t>
  </si>
  <si>
    <t xml:space="preserve">NROC-C02152305 </t>
  </si>
  <si>
    <t xml:space="preserve">NROC-C02152306 </t>
  </si>
  <si>
    <t xml:space="preserve">NROC-C02152307 </t>
  </si>
  <si>
    <t xml:space="preserve">NROC-C02152308 </t>
  </si>
  <si>
    <t xml:space="preserve">NROC-C02152309 </t>
  </si>
  <si>
    <t xml:space="preserve">NROC-C02152310 </t>
  </si>
  <si>
    <t xml:space="preserve">NROC-C02152311 </t>
  </si>
  <si>
    <t xml:space="preserve">NROC-C02152312 </t>
  </si>
  <si>
    <t xml:space="preserve">NROC-C02152313 </t>
  </si>
  <si>
    <t xml:space="preserve">NROC-C02152314 </t>
  </si>
  <si>
    <t xml:space="preserve">NROC-C02152315 </t>
  </si>
  <si>
    <t xml:space="preserve">NROC-C02152316 </t>
  </si>
  <si>
    <t xml:space="preserve">NROC-C02152317 </t>
  </si>
  <si>
    <t xml:space="preserve">NROC-C02152318 </t>
  </si>
  <si>
    <t xml:space="preserve">NROC-C02152319 </t>
  </si>
  <si>
    <t xml:space="preserve">NROC-C02152320 </t>
  </si>
  <si>
    <t xml:space="preserve">NROC-C02152321 </t>
  </si>
  <si>
    <t xml:space="preserve">NROC-C02152322 </t>
  </si>
  <si>
    <t xml:space="preserve">NROC-C02152323 </t>
  </si>
  <si>
    <t xml:space="preserve">NROC-C02152324 </t>
  </si>
  <si>
    <t xml:space="preserve">NROC-C02152325 </t>
  </si>
  <si>
    <t xml:space="preserve">NROC-C02152326 </t>
  </si>
  <si>
    <t xml:space="preserve">NROC-C02152327 </t>
  </si>
  <si>
    <t xml:space="preserve">NROC-C0214449 </t>
  </si>
  <si>
    <t xml:space="preserve">NROC-C0214450 </t>
  </si>
  <si>
    <t xml:space="preserve">NROC-C0214451 </t>
  </si>
  <si>
    <t xml:space="preserve">NROC-C0214452 </t>
  </si>
  <si>
    <t xml:space="preserve">NROC-C0214453 </t>
  </si>
  <si>
    <t xml:space="preserve">NROC-C0214454 </t>
  </si>
  <si>
    <t xml:space="preserve">NROC-C0214455 </t>
  </si>
  <si>
    <t xml:space="preserve">NROC-C0214456 </t>
  </si>
  <si>
    <t xml:space="preserve">NROC-C0214457 </t>
  </si>
  <si>
    <t xml:space="preserve">NROC-C0214458 </t>
  </si>
  <si>
    <t xml:space="preserve">NROC-C0214459 </t>
  </si>
  <si>
    <t xml:space="preserve">NROC-C0214460 </t>
  </si>
  <si>
    <t xml:space="preserve">NROC-C0214461 </t>
  </si>
  <si>
    <t xml:space="preserve">NROC-C0214463 </t>
  </si>
  <si>
    <t xml:space="preserve">NROC-C0214464 </t>
  </si>
  <si>
    <t xml:space="preserve">NROC-C0214465 </t>
  </si>
  <si>
    <t xml:space="preserve">NROC-C0214466 </t>
  </si>
  <si>
    <t xml:space="preserve">NROC-C0214468 </t>
  </si>
  <si>
    <t xml:space="preserve">NROC-C0214469 </t>
  </si>
  <si>
    <t xml:space="preserve">NROC-C0214470 </t>
  </si>
  <si>
    <t xml:space="preserve">NROC-C0214471 </t>
  </si>
  <si>
    <t xml:space="preserve">NROC-C0214472 </t>
  </si>
  <si>
    <t xml:space="preserve">NROC-C0214473 </t>
  </si>
  <si>
    <t xml:space="preserve">NROC-C0214474 </t>
  </si>
  <si>
    <t xml:space="preserve">NROC-C0214475 </t>
  </si>
  <si>
    <t xml:space="preserve">NROC-C0214476 </t>
  </si>
  <si>
    <t xml:space="preserve">NROC-C0214477 </t>
  </si>
  <si>
    <t xml:space="preserve">NROC-C0214478 </t>
  </si>
  <si>
    <t xml:space="preserve">NROC-C0214479 </t>
  </si>
  <si>
    <t xml:space="preserve">NROC-C0214480 </t>
  </si>
  <si>
    <t xml:space="preserve">NROC-C0214481 </t>
  </si>
  <si>
    <t xml:space="preserve">NROC-C0214482 </t>
  </si>
  <si>
    <t xml:space="preserve">NROC-C0214483 </t>
  </si>
  <si>
    <t xml:space="preserve">NROC-C0214484 </t>
  </si>
  <si>
    <t xml:space="preserve">NROC-C0214485 </t>
  </si>
  <si>
    <t xml:space="preserve">NROC-C0214486 </t>
  </si>
  <si>
    <t xml:space="preserve">NROC-C0214487 </t>
  </si>
  <si>
    <t xml:space="preserve">NROC-C0214488 </t>
  </si>
  <si>
    <t xml:space="preserve">NROC-C0214489 </t>
  </si>
  <si>
    <t xml:space="preserve">NROC-C0214490 </t>
  </si>
  <si>
    <t xml:space="preserve">NROC-C0214491 </t>
  </si>
  <si>
    <t xml:space="preserve">NROC-C0214492 </t>
  </si>
  <si>
    <t xml:space="preserve">NROC-C0214493 </t>
  </si>
  <si>
    <t xml:space="preserve">NROC-C0214494 </t>
  </si>
  <si>
    <t xml:space="preserve">NROC-C0214495 </t>
  </si>
  <si>
    <t xml:space="preserve">NROC-C0214496 </t>
  </si>
  <si>
    <t xml:space="preserve">NROC-C0214497 </t>
  </si>
  <si>
    <t xml:space="preserve">NROC-C0214498 </t>
  </si>
  <si>
    <t xml:space="preserve">NROC-C0214499 </t>
  </si>
  <si>
    <t xml:space="preserve">NROC-C0214500 </t>
  </si>
  <si>
    <t xml:space="preserve">NROC-C0214501 </t>
  </si>
  <si>
    <t xml:space="preserve">NROC-C0214502 </t>
  </si>
  <si>
    <t xml:space="preserve">NROC-C0214503 </t>
  </si>
  <si>
    <t xml:space="preserve">NROC-C0214504 </t>
  </si>
  <si>
    <t xml:space="preserve">NROC-C0214505 </t>
  </si>
  <si>
    <t xml:space="preserve">NROC-C0214506 </t>
  </si>
  <si>
    <t xml:space="preserve">NROC-C0214507 </t>
  </si>
  <si>
    <t xml:space="preserve">NROC-C0214508 </t>
  </si>
  <si>
    <t xml:space="preserve">NROC-C0214509 </t>
  </si>
  <si>
    <t xml:space="preserve">NROC-C0214510 </t>
  </si>
  <si>
    <t xml:space="preserve">NROC-C0214511 </t>
  </si>
  <si>
    <t xml:space="preserve">NROC-C0214512 </t>
  </si>
  <si>
    <t xml:space="preserve">NROC-C0214513 </t>
  </si>
  <si>
    <t xml:space="preserve">NROC-C0214514 </t>
  </si>
  <si>
    <t xml:space="preserve">NROC-C0214515 </t>
  </si>
  <si>
    <t xml:space="preserve">NROC-C0214516 </t>
  </si>
  <si>
    <t xml:space="preserve">NROC-C0214517 </t>
  </si>
  <si>
    <t xml:space="preserve">NROC-C0214518 </t>
  </si>
  <si>
    <t xml:space="preserve">NROC-C0214519 </t>
  </si>
  <si>
    <t xml:space="preserve">NROC-C0214520 </t>
  </si>
  <si>
    <t xml:space="preserve">NROC-C0214521 </t>
  </si>
  <si>
    <t xml:space="preserve">NROC-C0214522 </t>
  </si>
  <si>
    <t xml:space="preserve">NROC-C0214523 </t>
  </si>
  <si>
    <t xml:space="preserve">NROC-C0214524 </t>
  </si>
  <si>
    <t xml:space="preserve">NROC-C0214525 </t>
  </si>
  <si>
    <t xml:space="preserve">NROC-C0214526 </t>
  </si>
  <si>
    <t xml:space="preserve">NROC-C0214527 </t>
  </si>
  <si>
    <t xml:space="preserve">NROC-C0214528 </t>
  </si>
  <si>
    <t xml:space="preserve">NROC-C0214529 </t>
  </si>
  <si>
    <t xml:space="preserve">NROC-C0214530 </t>
  </si>
  <si>
    <t xml:space="preserve">NROC-C0214531 </t>
  </si>
  <si>
    <t xml:space="preserve">NROC-C0214532 </t>
  </si>
  <si>
    <t xml:space="preserve">NROC-C0214533 </t>
  </si>
  <si>
    <t xml:space="preserve">NROC-C0214535 </t>
  </si>
  <si>
    <t xml:space="preserve">NROC-C0214536 </t>
  </si>
  <si>
    <t xml:space="preserve">NROC-C0214537 </t>
  </si>
  <si>
    <t xml:space="preserve">NROC-C0214538 </t>
  </si>
  <si>
    <t xml:space="preserve">NROC-C0214539 </t>
  </si>
  <si>
    <t xml:space="preserve">NROC-C0214540 </t>
  </si>
  <si>
    <t xml:space="preserve">NROC-C0214541 </t>
  </si>
  <si>
    <t xml:space="preserve">NROC-C0214542 </t>
  </si>
  <si>
    <t xml:space="preserve">NROC-C0214543 </t>
  </si>
  <si>
    <t xml:space="preserve">NROC-C0214544 </t>
  </si>
  <si>
    <t xml:space="preserve">NROC-C0214545 </t>
  </si>
  <si>
    <t xml:space="preserve">NROC-C0214546 </t>
  </si>
  <si>
    <t xml:space="preserve">NROC-C0214547 </t>
  </si>
  <si>
    <t xml:space="preserve">NROC-C0214548 </t>
  </si>
  <si>
    <t xml:space="preserve">NROC-C0214549 </t>
  </si>
  <si>
    <t xml:space="preserve">NROC-C0214550 </t>
  </si>
  <si>
    <t xml:space="preserve">NROC-C0214551 </t>
  </si>
  <si>
    <t xml:space="preserve">NROC-C0214552 </t>
  </si>
  <si>
    <t xml:space="preserve">NROC-C0214553 </t>
  </si>
  <si>
    <t xml:space="preserve">NROC-C0214554 </t>
  </si>
  <si>
    <t xml:space="preserve">NROC-C0214555 </t>
  </si>
  <si>
    <t xml:space="preserve">NROC-C0214556 </t>
  </si>
  <si>
    <t xml:space="preserve">NROC-C0214557 </t>
  </si>
  <si>
    <t xml:space="preserve">NROC-C0214559 </t>
  </si>
  <si>
    <t xml:space="preserve">NROC-C0214560 </t>
  </si>
  <si>
    <t xml:space="preserve">NROC-C0214561 </t>
  </si>
  <si>
    <t xml:space="preserve">NROC-C0214562 </t>
  </si>
  <si>
    <t xml:space="preserve">NROC-C0214563 </t>
  </si>
  <si>
    <t xml:space="preserve">NROC-C0214564 </t>
  </si>
  <si>
    <t xml:space="preserve">NROC-C0214565 </t>
  </si>
  <si>
    <t xml:space="preserve">NROC-C0214566 </t>
  </si>
  <si>
    <t xml:space="preserve">NROC-C0214567 </t>
  </si>
  <si>
    <t xml:space="preserve">NROC-C0214568 </t>
  </si>
  <si>
    <t xml:space="preserve">NROC-C0214569 </t>
  </si>
  <si>
    <t xml:space="preserve">NROC-C0214570 </t>
  </si>
  <si>
    <t xml:space="preserve">NROC-C0214571 </t>
  </si>
  <si>
    <t xml:space="preserve">NROC-C0214572 </t>
  </si>
  <si>
    <t xml:space="preserve">NROC-C0214573 </t>
  </si>
  <si>
    <t xml:space="preserve">NROC-C0214574 </t>
  </si>
  <si>
    <t xml:space="preserve">NROC-C0214575 </t>
  </si>
  <si>
    <t xml:space="preserve">NROC-C0214576 </t>
  </si>
  <si>
    <t xml:space="preserve">NROC-C0214577 </t>
  </si>
  <si>
    <t xml:space="preserve">NROC-C0214578 </t>
  </si>
  <si>
    <t xml:space="preserve">NROC-C0214579 </t>
  </si>
  <si>
    <t xml:space="preserve">NROC-C0214580 </t>
  </si>
  <si>
    <t xml:space="preserve">NROC-C0214581 </t>
  </si>
  <si>
    <t xml:space="preserve">NROC-C0214582 </t>
  </si>
  <si>
    <t xml:space="preserve">NROC-C0214583 </t>
  </si>
  <si>
    <t xml:space="preserve">NROC-C0214584 </t>
  </si>
  <si>
    <t xml:space="preserve">NROC-C0214585 </t>
  </si>
  <si>
    <t xml:space="preserve">NROC-C0214586 </t>
  </si>
  <si>
    <t xml:space="preserve">NROC-C0214587 </t>
  </si>
  <si>
    <t xml:space="preserve">NROC-C0214588 </t>
  </si>
  <si>
    <t xml:space="preserve">NROC-C0214589 </t>
  </si>
  <si>
    <t xml:space="preserve">NROC-C0214590 </t>
  </si>
  <si>
    <t xml:space="preserve">NROC-C0214591 </t>
  </si>
  <si>
    <t xml:space="preserve">NROC-C0214592 </t>
  </si>
  <si>
    <t xml:space="preserve">NROC-C0214593 </t>
  </si>
  <si>
    <t xml:space="preserve">NROC-C0214594 </t>
  </si>
  <si>
    <t xml:space="preserve">NROC-C0214595 </t>
  </si>
  <si>
    <t xml:space="preserve">NROC-C0214596 </t>
  </si>
  <si>
    <t xml:space="preserve">NROC-C0214597 </t>
  </si>
  <si>
    <t xml:space="preserve">NROC-C0214598 </t>
  </si>
  <si>
    <t xml:space="preserve">NROC-C0214599 </t>
  </si>
  <si>
    <t xml:space="preserve">NROC-C0214600 </t>
  </si>
  <si>
    <t xml:space="preserve">NROC-C0214601 </t>
  </si>
  <si>
    <t xml:space="preserve">NROC-C0214602 </t>
  </si>
  <si>
    <t xml:space="preserve">NROC-C0214603 </t>
  </si>
  <si>
    <t xml:space="preserve">NROC-C0214604 </t>
  </si>
  <si>
    <t xml:space="preserve">NROC-C0214605 </t>
  </si>
  <si>
    <t xml:space="preserve">NROC-C0214606 </t>
  </si>
  <si>
    <t xml:space="preserve">NROC-C0214607 </t>
  </si>
  <si>
    <t xml:space="preserve">NROC-C0214608 </t>
  </si>
  <si>
    <t xml:space="preserve">NROC-C0214609 </t>
  </si>
  <si>
    <t xml:space="preserve">NROC-C0214610 </t>
  </si>
  <si>
    <t xml:space="preserve">NROC-C0214611 </t>
  </si>
  <si>
    <t xml:space="preserve">NROC-C0214612 </t>
  </si>
  <si>
    <t>N° Días</t>
  </si>
  <si>
    <t>NR</t>
  </si>
  <si>
    <t>Intervalo</t>
  </si>
  <si>
    <t>Clase</t>
  </si>
  <si>
    <t>y mayor...</t>
  </si>
  <si>
    <t>Frecuencia</t>
  </si>
  <si>
    <t>% acumulado</t>
  </si>
  <si>
    <t>% Relativo</t>
  </si>
  <si>
    <t>% Acumulado</t>
  </si>
  <si>
    <t>OBRA</t>
  </si>
  <si>
    <t>TOTAL NR</t>
  </si>
  <si>
    <t xml:space="preserve">C0118 Lunger Park </t>
  </si>
  <si>
    <t xml:space="preserve">C0210 Condominio Las Acacias </t>
  </si>
  <si>
    <t xml:space="preserve">C0211 Eloisa </t>
  </si>
  <si>
    <t xml:space="preserve">C0212 AStudent </t>
  </si>
  <si>
    <t xml:space="preserve">C0214 Condominio Las Camelias </t>
  </si>
  <si>
    <t xml:space="preserve">C0215 Edificios Los Lirios </t>
  </si>
  <si>
    <t xml:space="preserve">C0216 Edificios Cotapos </t>
  </si>
  <si>
    <t xml:space="preserve">C0313 Los Parrones II </t>
  </si>
  <si>
    <t>INVENTARIO $</t>
  </si>
  <si>
    <t>DIFERENCIAS POSITIVAS $</t>
  </si>
  <si>
    <t>DIFERENCIAS NEGATIVAS $</t>
  </si>
  <si>
    <t>DIFERENCIAS POSITIVAS %</t>
  </si>
  <si>
    <t>DIFERENCIAS NEGATIVAS %</t>
  </si>
  <si>
    <t>DIFERENCIA ABSOLUTA %</t>
  </si>
  <si>
    <t>C0118 Lunger Park</t>
  </si>
  <si>
    <t xml:space="preserve"> $         66.639.561 </t>
  </si>
  <si>
    <t>C0313 Los Parrones II</t>
  </si>
  <si>
    <t>C0309 Los Parrones</t>
  </si>
  <si>
    <t>C0314 La Viña 9</t>
  </si>
  <si>
    <t>C0216 Edificios Cotapos</t>
  </si>
  <si>
    <t>TOTAL</t>
  </si>
  <si>
    <t>CO215 Los Lirios</t>
  </si>
  <si>
    <t>CUMPLIMIENTO 48 HORAS</t>
  </si>
  <si>
    <t>CUMPLIMIENTO 72 HORAS</t>
  </si>
  <si>
    <t>DIFERENCIA ABSOLUTA $</t>
  </si>
  <si>
    <t>CÓDIGO</t>
  </si>
  <si>
    <t>LISTADO DE REGISTROS</t>
  </si>
  <si>
    <t>ALMACENAMIENTO</t>
  </si>
  <si>
    <t>RESPALDO</t>
  </si>
  <si>
    <t>1.</t>
  </si>
  <si>
    <t>Listado de Materiales</t>
  </si>
  <si>
    <t>ARCHIVO PDF</t>
  </si>
  <si>
    <t>SHAREPOINT</t>
  </si>
  <si>
    <t>2.A</t>
  </si>
  <si>
    <t>Certificados del Plan de Calidad por tipo de material</t>
  </si>
  <si>
    <t>ARCHIVADOR</t>
  </si>
  <si>
    <t>2.B</t>
  </si>
  <si>
    <t>Informe de Calidad Materiales</t>
  </si>
  <si>
    <t>3.</t>
  </si>
  <si>
    <t>Órdenes de Compra</t>
  </si>
  <si>
    <t>4.</t>
  </si>
  <si>
    <t>Nota de recepción Materiales</t>
  </si>
  <si>
    <t>5.</t>
  </si>
  <si>
    <t>Memos Recibidos y Enviados</t>
  </si>
  <si>
    <t>6.A</t>
  </si>
  <si>
    <t>Guías de Despacho General</t>
  </si>
  <si>
    <t>ARCHIVO PDF Y EXCEL</t>
  </si>
  <si>
    <t>6.B</t>
  </si>
  <si>
    <t>Guías de Despacho Hormigón</t>
  </si>
  <si>
    <t>6.C</t>
  </si>
  <si>
    <t xml:space="preserve">Guías de Despacho y Coladas (placa) Fierro </t>
  </si>
  <si>
    <t>7.</t>
  </si>
  <si>
    <t>Vales de Salida Bodega</t>
  </si>
  <si>
    <t>8.</t>
  </si>
  <si>
    <t>Reportes de Estados de Pago Proveedores de Servicios de Arriendo</t>
  </si>
  <si>
    <t>9.</t>
  </si>
  <si>
    <t>Hoja de Control de EEPP Trabajador</t>
  </si>
  <si>
    <t>10.</t>
  </si>
  <si>
    <t>Control de Cargos Equipos y Herramientas de Obra a Subcontratistas</t>
  </si>
  <si>
    <t>11.</t>
  </si>
  <si>
    <t>Manuales, Catálogos y garantías que lleguen con los materiales o equipos</t>
  </si>
  <si>
    <t>12.A.</t>
  </si>
  <si>
    <t>Hoja de Maquinarias, Equipos y Herramientas Comprados</t>
  </si>
  <si>
    <t>12.B.</t>
  </si>
  <si>
    <t>Hoja de Vida de Maquinarias, Equipos y Herramientas Arrendados</t>
  </si>
  <si>
    <t>13.A</t>
  </si>
  <si>
    <t>Informe de Inventario Mensual</t>
  </si>
  <si>
    <t>13.B</t>
  </si>
  <si>
    <t>Informe de Control de Inventario</t>
  </si>
  <si>
    <t>14.A</t>
  </si>
  <si>
    <t>Informe Prevensión de Riesgo</t>
  </si>
  <si>
    <t>Informe de Charlas diarias Seguridad</t>
  </si>
  <si>
    <t>15.</t>
  </si>
  <si>
    <t>Cuadro de Firmas Vales de Salidas</t>
  </si>
  <si>
    <t>16.</t>
  </si>
  <si>
    <t>Informe de Control de Materiales Terminaciones</t>
  </si>
  <si>
    <t>KPI</t>
  </si>
  <si>
    <t>REPORTE VALIDOS</t>
  </si>
  <si>
    <t>REPORTES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</si>
</sst>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0" fontId="2" fillId="0" borderId="0" xfId="0" pivotButton="1" applyFont="1" applyAlignment="1">
      <alignment vertical="center"/>
    </xf>
    <xf numFmtId="0" fontId="2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0" fontId="2" fillId="0" borderId="0" xfId="0" applyNumberFormat="1" applyFont="1" applyFill="1" applyBorder="1" applyAlignment="1"/>
    <xf numFmtId="0" fontId="2" fillId="0" borderId="1" xfId="0" applyFont="1" applyFill="1" applyBorder="1" applyAlignment="1"/>
    <xf numFmtId="10" fontId="2" fillId="0" borderId="1" xfId="0" applyNumberFormat="1" applyFont="1" applyFill="1" applyBorder="1" applyAlignment="1"/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42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42" fontId="2" fillId="0" borderId="0" xfId="1" applyFont="1" applyAlignment="1">
      <alignment horizontal="center" vertical="center"/>
    </xf>
    <xf numFmtId="10" fontId="2" fillId="0" borderId="0" xfId="0" applyNumberFormat="1" applyFont="1"/>
    <xf numFmtId="0" fontId="5" fillId="0" borderId="0" xfId="0" applyFont="1" applyAlignment="1">
      <alignment horizontal="left" vertical="center"/>
    </xf>
    <xf numFmtId="42" fontId="5" fillId="0" borderId="0" xfId="0" applyNumberFormat="1" applyFont="1" applyAlignment="1">
      <alignment vertical="center"/>
    </xf>
    <xf numFmtId="42" fontId="4" fillId="2" borderId="3" xfId="1" applyFont="1" applyFill="1" applyBorder="1" applyAlignment="1">
      <alignment horizontal="center" vertical="center" wrapText="1"/>
    </xf>
    <xf numFmtId="10" fontId="4" fillId="2" borderId="3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2" applyFont="1"/>
    <xf numFmtId="0" fontId="6" fillId="3" borderId="4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132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0</xdr:row>
      <xdr:rowOff>38100</xdr:rowOff>
    </xdr:from>
    <xdr:to>
      <xdr:col>16</xdr:col>
      <xdr:colOff>225944</xdr:colOff>
      <xdr:row>2</xdr:row>
      <xdr:rowOff>85957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0470734-C06E-4542-9F9A-D1E8D595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38100"/>
          <a:ext cx="3092969" cy="371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3</xdr:col>
      <xdr:colOff>378344</xdr:colOff>
      <xdr:row>2</xdr:row>
      <xdr:rowOff>47857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51E021E-CB8B-4BE6-BAAA-D5D8D27B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0"/>
          <a:ext cx="3092969" cy="37170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211%2020200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211%20202003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313%20202003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118%20202003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216%20202003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210%20202003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215%20202003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vaquerisaz/Desktop/01.%20FG/FG/02.-%20Bodegas/Informe%20NR/03.%20NR%20Marzo/NR%20C0214%20202003.xlsx" TargetMode="External"/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z Vaquerisaz Paez" refreshedDate="43939.758692129632" createdVersion="6" refreshedVersion="6" minRefreshableVersion="3" recordCount="43">
  <cacheSource type="worksheet">
    <worksheetSource ref="A1:O44" sheet="C0212 AStudent 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1" maxValue="94985500"/>
    </cacheField>
    <cacheField name="Monto Recibido " numFmtId="4">
      <sharedItems containsSemiMixedTypes="0" containsString="0" containsNumber="1" containsInteger="1" minValue="29100" maxValue="2600100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20-01-07T00:00:00" maxDate="2020-03-31T00:00:00"/>
    </cacheField>
    <cacheField name="Fecha Ingreso " numFmtId="14">
      <sharedItems containsSemiMixedTypes="0" containsNonDate="0" containsDate="1" containsString="0" minDate="2020-03-02T00:00:00" maxDate="2020-03-31T00:00:00"/>
    </cacheField>
    <cacheField name="Num. Nota recepción " numFmtId="0">
      <sharedItems count="43">
        <s v="NROC-C02121798 "/>
        <s v="NROC-C02121799 "/>
        <s v="NROC-C02121800 "/>
        <s v="NROC-C02121801 "/>
        <s v="NROC-C02121802 "/>
        <s v="NROC-C02121803 "/>
        <s v="NROC-C02121804 "/>
        <s v="NROC-C02121805 "/>
        <s v="NROC-C02121806 "/>
        <s v="NROC-C02121807 "/>
        <s v="NROC-C02121808 "/>
        <s v="NROC-C02121809 "/>
        <s v="NROC-C02121810 "/>
        <s v="NROC-C02121811 "/>
        <s v="NROC-C02121812 "/>
        <s v="NROC-C02121813 "/>
        <s v="NROC-C02121814 "/>
        <s v="NROC-C02121815 "/>
        <s v="NROC-C02121816 "/>
        <s v="NROC-C02121817 "/>
        <s v="NROC-C02121818 "/>
        <s v="NROC-C02121819 "/>
        <s v="NROC-C02121820 "/>
        <s v="NROC-C02121821 "/>
        <s v="NROC-C02121823 "/>
        <s v="NROC-C02121824 "/>
        <s v="NROC-C02121825 "/>
        <s v="NROC-C02121826 "/>
        <s v="NROC-C02121827 "/>
        <s v="NROC-C02121828 "/>
        <s v="NROC-C02121829 "/>
        <s v="NROC-C02121830 "/>
        <s v="NROC-C02121831 "/>
        <s v="NROC-C02121832 "/>
        <s v="NROC-C02121833 "/>
        <s v="NROC-C02121834 "/>
        <s v="NROC-C02121835 "/>
        <s v="NROC-C02121836 "/>
        <s v="NROC-C02121837 "/>
        <s v="NROC-C02121838 "/>
        <s v="NROC-C02121839 "/>
        <s v="NROC-C02121840 "/>
        <s v="NROC-C02121841 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llegada material a obra" numFmtId="14">
      <sharedItems containsSemiMixedTypes="0" containsNonDate="0" containsDate="1" containsString="0" minDate="2020-03-02T00:00:00" maxDate="2020-03-31T00:00:00"/>
    </cacheField>
    <cacheField name="TCNR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uz Vaquerisaz Paez" refreshedDate="43939.759416550929" createdVersion="6" refreshedVersion="6" minRefreshableVersion="3" recordCount="216">
  <cacheSource type="worksheet">
    <worksheetSource ref="A1:O217" sheet="C0211 Eloisa 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6" maxValue="94969990"/>
    </cacheField>
    <cacheField name="Monto Recibido " numFmtId="0">
      <sharedItems containsSemiMixedTypes="0" containsString="0" containsNumber="1" containsInteger="1" minValue="0" maxValue="8443515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19-09-04T00:00:00" maxDate="2020-03-31T00:00:00"/>
    </cacheField>
    <cacheField name="Fecha Ingreso " numFmtId="14">
      <sharedItems containsSemiMixedTypes="0" containsNonDate="0" containsDate="1" containsString="0" minDate="2020-03-02T00:00:00" maxDate="2020-03-31T00:00:00"/>
    </cacheField>
    <cacheField name="Num. Nota recepción " numFmtId="0">
      <sharedItems count="216">
        <s v="NROC-C02113402 "/>
        <s v="NROC-C02113403 "/>
        <s v="NROC-C02113404 "/>
        <s v="NROC-C02113405 "/>
        <s v="NROC-C02113406 "/>
        <s v="NROC-C02113407 "/>
        <s v="NROC-C02113408 "/>
        <s v="NROC-C02113409 "/>
        <s v="NROC-C02113410 "/>
        <s v="NROC-C02113411 "/>
        <s v="NROC-C02113412 "/>
        <s v="NROC-C02113413 "/>
        <s v="NROC-C02113414 "/>
        <s v="NROC-C02113415 "/>
        <s v="NROC-C02113416 "/>
        <s v="NROC-C02113417 "/>
        <s v="NROC-C02113418 "/>
        <s v="NROC-C02113419 "/>
        <s v="NROC-C02113420 "/>
        <s v="NROC-C02113421 "/>
        <s v="NROC-C02113422 "/>
        <s v="NROC-C02113423 "/>
        <s v="NROC-C02113424 "/>
        <s v="NROC-C02113425 "/>
        <s v="NROC-C02113426 "/>
        <s v="NROC-C02113427 "/>
        <s v="NROC-C02113428 "/>
        <s v="NROC-C02113429 "/>
        <s v="NROC-C02113430 "/>
        <s v="NROC-C02113431 "/>
        <s v="NROC-C02113432 "/>
        <s v="NROC-C02113433 "/>
        <s v="NROC-C02113434 "/>
        <s v="NROC-C02113435 "/>
        <s v="NROC-C02113436 "/>
        <s v="NROC-C02113437 "/>
        <s v="NROC-C02113438 "/>
        <s v="NROC-C02113439 "/>
        <s v="NROC-C02113440 "/>
        <s v="NROC-C02113441 "/>
        <s v="NROC-C02113442 "/>
        <s v="NROC-C02113443 "/>
        <s v="NROC-C02113444 "/>
        <s v="NROC-C02113445 "/>
        <s v="NROC-C02113446 "/>
        <s v="NROC-C02113447 "/>
        <s v="NROC-C02113448 "/>
        <s v="NROC-C02113449 "/>
        <s v="NROC-C02113450 "/>
        <s v="NROC-C02113451 "/>
        <s v="NROC-C02113452 "/>
        <s v="NROC-C02113453 "/>
        <s v="NROC-C02113454 "/>
        <s v="NROC-C02113455 "/>
        <s v="NROC-C02113456 "/>
        <s v="NROC-C02113457 "/>
        <s v="NROC-C02113458 "/>
        <s v="NROC-C02113459 "/>
        <s v="NROC-C02113460 "/>
        <s v="NROC-C02113461 "/>
        <s v="NROC-C02113462 "/>
        <s v="NROC-C02113463 "/>
        <s v="NROC-C02113464 "/>
        <s v="NROC-C02113465 "/>
        <s v="NROC-C02113466 "/>
        <s v="NROC-C02113467 "/>
        <s v="NROC-C02113468 "/>
        <s v="NROC-C02113469 "/>
        <s v="NROC-C02113470 "/>
        <s v="NROC-C02113471 "/>
        <s v="NROC-C02113472 "/>
        <s v="NROC-C02113473 "/>
        <s v="NROC-C02113474 "/>
        <s v="NROC-C02113475 "/>
        <s v="NROC-C02113476 "/>
        <s v="NROC-C02113477 "/>
        <s v="NROC-C02113478 "/>
        <s v="NROC-C02113479 "/>
        <s v="NROC-C02113480 "/>
        <s v="NROC-C02113481 "/>
        <s v="NROC-C02113482 "/>
        <s v="NROC-C02113483 "/>
        <s v="NROC-C02113484 "/>
        <s v="NROC-C02113485 "/>
        <s v="NROC-C02113486 "/>
        <s v="NROC-C02113487 "/>
        <s v="NROC-C02113488 "/>
        <s v="NROC-C02113489 "/>
        <s v="NROC-C02113490 "/>
        <s v="NROC-C02113491 "/>
        <s v="NROC-C02113492 "/>
        <s v="NROC-C02113493 "/>
        <s v="NROC-C02113494 "/>
        <s v="NROC-C02113495 "/>
        <s v="NROC-C02113496 "/>
        <s v="NROC-C02113497 "/>
        <s v="NROC-C02113498 "/>
        <s v="NROC-C02113499 "/>
        <s v="NROC-C02113500 "/>
        <s v="NROC-C02113501 "/>
        <s v="NROC-C02113502 "/>
        <s v="NROC-C02113503 "/>
        <s v="NROC-C02113504 "/>
        <s v="NROC-C02113505 "/>
        <s v="NROC-C02113506 "/>
        <s v="NROC-C02113507 "/>
        <s v="NROC-C02113508 "/>
        <s v="NROC-C02113509 "/>
        <s v="NROC-C02113510 "/>
        <s v="NROC-C02113511 "/>
        <s v="NROC-C02113512 "/>
        <s v="NROC-C02113513 "/>
        <s v="NROC-C02113514 "/>
        <s v="NROC-C02113515 "/>
        <s v="NROC-C02113516 "/>
        <s v="NROC-C02113517 "/>
        <s v="NROC-C02113518 "/>
        <s v="NROC-C02113519 "/>
        <s v="NROC-C02113520 "/>
        <s v="NROC-C02113521 "/>
        <s v="NROC-C02113522 "/>
        <s v="NROC-C02113523 "/>
        <s v="NROC-C02113524 "/>
        <s v="NROC-C02113525 "/>
        <s v="NROC-C02113526 "/>
        <s v="NROC-C02113527 "/>
        <s v="NROC-C02113528 "/>
        <s v="NROC-C02113529 "/>
        <s v="NROC-C02113530 "/>
        <s v="NROC-C02113531 "/>
        <s v="NROC-C02113532 "/>
        <s v="NROC-C02113533 "/>
        <s v="NROC-C02113534 "/>
        <s v="NROC-C02113535 "/>
        <s v="NROC-C02113536 "/>
        <s v="NROC-C02113537 "/>
        <s v="NROC-C02113538 "/>
        <s v="NROC-C02113539 "/>
        <s v="NROC-C02113540 "/>
        <s v="NROC-C02113541 "/>
        <s v="NROC-C02113542 "/>
        <s v="NROC-C02113543 "/>
        <s v="NROC-C02113544 "/>
        <s v="NROC-C02113545 "/>
        <s v="NROC-C02113546 "/>
        <s v="NROC-C02113547 "/>
        <s v="NROC-C02113548 "/>
        <s v="NROC-C02113549 "/>
        <s v="NROC-C02113550 "/>
        <s v="NROC-C02113551 "/>
        <s v="NROC-C02113552 "/>
        <s v="NROC-C02113553 "/>
        <s v="NROC-C02113554 "/>
        <s v="NROC-C02113555 "/>
        <s v="NROC-C02113556 "/>
        <s v="NROC-C02113557 "/>
        <s v="NROC-C02113558 "/>
        <s v="NROC-C02113559 "/>
        <s v="NROC-C02113560 "/>
        <s v="NROC-C02113561 "/>
        <s v="NROC-C02113562 "/>
        <s v="NROC-C02113563 "/>
        <s v="NROC-C02113564 "/>
        <s v="NROC-C02113565 "/>
        <s v="NROC-C02113566 "/>
        <s v="NROC-C02113567 "/>
        <s v="NROC-C02113569 "/>
        <s v="NROC-C02113570 "/>
        <s v="NROC-C02113571 "/>
        <s v="NROC-C02113572 "/>
        <s v="NROC-C02113573 "/>
        <s v="NROC-C02113574 "/>
        <s v="NROC-C02113575 "/>
        <s v="NROC-C02113576 "/>
        <s v="NROC-C02113577 "/>
        <s v="NROC-C02113578 "/>
        <s v="NROC-C02113579 "/>
        <s v="NROC-C02113580 "/>
        <s v="NROC-C02113581 "/>
        <s v="NROC-C02113582 "/>
        <s v="NROC-C02113583 "/>
        <s v="NROC-C02113584 "/>
        <s v="NROC-C02113585 "/>
        <s v="NROC-C02113586 "/>
        <s v="NROC-C02113587 "/>
        <s v="NROC-C02113588 "/>
        <s v="NROC-C02113589 "/>
        <s v="NROC-C02113590 "/>
        <s v="NROC-C02113591 "/>
        <s v="NROC-C02113592 "/>
        <s v="NROC-C02113593 "/>
        <s v="NROC-C02113594 "/>
        <s v="NROC-C02113595 "/>
        <s v="NROC-C02113596 "/>
        <s v="NROC-C02113597 "/>
        <s v="NROC-C02113598 "/>
        <s v="NROC-C02113599 "/>
        <s v="NROC-C02113600 "/>
        <s v="NROC-C02113601 "/>
        <s v="NROC-C02113602 "/>
        <s v="NROC-C02113603 "/>
        <s v="NROC-C02113604 "/>
        <s v="NROC-C02113605 "/>
        <s v="NROC-C02113606 "/>
        <s v="NROC-C02113607 "/>
        <s v="NROC-C02113608 "/>
        <s v="NROC-C02113609 "/>
        <s v="NROC-C02113610 "/>
        <s v="NROC-C02113611 "/>
        <s v="NROC-C02113612 "/>
        <s v="NROC-C02113613 "/>
        <s v="NROC-C02113614 "/>
        <s v="NROC-C02113615 "/>
        <s v="NROC-C02113616 "/>
        <s v="NROC-C02113617 "/>
        <s v="NROC-C02113618 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llegada material a obra" numFmtId="0">
      <sharedItems containsNonDate="0" containsDate="1" containsString="0" containsBlank="1" minDate="2020-02-07T00:00:00" maxDate="2020-03-31T00:00:00"/>
    </cacheField>
    <cacheField name="TCNR" numFmtId="0">
      <sharedItems containsSemiMixedTypes="0" containsString="0" containsNumber="1" containsInteger="1" minValue="1" maxValue="31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uz Vaquerisaz Paez" refreshedDate="43939.767249537035" createdVersion="6" refreshedVersion="6" minRefreshableVersion="3" recordCount="53">
  <cacheSource type="worksheet">
    <worksheetSource ref="A1:O54" sheet="Recepciones C0313 Parrones II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1" maxValue="44880011"/>
    </cacheField>
    <cacheField name="Monto Recibido " numFmtId="42">
      <sharedItems containsSemiMixedTypes="0" containsString="0" containsNumber="1" containsInteger="1" minValue="20000" maxValue="1705600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19-06-20T00:00:00" maxDate="2020-03-31T00:00:00"/>
    </cacheField>
    <cacheField name="Fecha Ingreso " numFmtId="14">
      <sharedItems containsSemiMixedTypes="0" containsNonDate="0" containsDate="1" containsString="0" minDate="2020-03-02T00:00:00" maxDate="2020-03-31T00:00:00"/>
    </cacheField>
    <cacheField name="Num. Nota recepción " numFmtId="0">
      <sharedItems count="53">
        <s v="NROC-C03131771 "/>
        <s v="NROC-C03131772 "/>
        <s v="NROC-C03131773 "/>
        <s v="NROC-C03131774 "/>
        <s v="NROC-C03131775 "/>
        <s v="NROC-C03131776 "/>
        <s v="NROC-C03131777 "/>
        <s v="NROC-C03131778 "/>
        <s v="NROC-C03131779 "/>
        <s v="NROC-C03131780 "/>
        <s v="NROC-C03131781 "/>
        <s v="NROC-C03131782 "/>
        <s v="NROC-C03131783 "/>
        <s v="NROC-C03131784 "/>
        <s v="NROC-C03131785 "/>
        <s v="NROC-C03131786 "/>
        <s v="NROC-C03131787 "/>
        <s v="NROC-C03131788 "/>
        <s v="NROC-C03131789 "/>
        <s v="NROC-C03131790 "/>
        <s v="NROC-C03131791 "/>
        <s v="NROC-C03131792 "/>
        <s v="NROC-C03131793 "/>
        <s v="NROC-C03131794 "/>
        <s v="NROC-C03131795 "/>
        <s v="NROC-C03131796 "/>
        <s v="NROC-C03131797 "/>
        <s v="NROC-C03131798 "/>
        <s v="NROC-C03131799 "/>
        <s v="NROC-C03131800 "/>
        <s v="NROC-C03131801 "/>
        <s v="NROC-C03131802 "/>
        <s v="NROC-C03131803 "/>
        <s v="NROC-C03131804 "/>
        <s v="NROC-C03131805 "/>
        <s v="NROC-C03131806 "/>
        <s v="NROC-C03131807 "/>
        <s v="NROC-C03131808 "/>
        <s v="NROC-C03131809 "/>
        <s v="NROC-C03131810 "/>
        <s v="NROC-C03131811 "/>
        <s v="NROC-C03131812 "/>
        <s v="NROC-C03131813 "/>
        <s v="NROC-C03131814 "/>
        <s v="NROC-C03131815 "/>
        <s v="NROC-C03131816 "/>
        <s v="NROC-C03131817 "/>
        <s v="NROC-C03131818 "/>
        <s v="NROC-C03131819 "/>
        <s v="NROC-C03131820 "/>
        <s v="NROC-C03131821 "/>
        <s v="NROC-C03131822 "/>
        <s v="NROC-C03131823 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de llega material a obra" numFmtId="14">
      <sharedItems containsSemiMixedTypes="0" containsNonDate="0" containsDate="1" containsString="0" minDate="2020-02-28T00:00:00" maxDate="2020-03-31T00:00:00"/>
    </cacheField>
    <cacheField name="TCNR" numFmtId="0">
      <sharedItems containsSemiMixedTypes="0" containsString="0" containsNumber="1" containsInteger="1" minValue="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uz Vaquerisaz Paez" refreshedDate="43939.769916666664" createdVersion="6" refreshedVersion="6" minRefreshableVersion="3" recordCount="177">
  <cacheSource type="worksheet">
    <worksheetSource ref="A1:O178" sheet="Recepciones C0118 Lunger Park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3" maxValue="96359260"/>
    </cacheField>
    <cacheField name="Monto Recibido " numFmtId="42">
      <sharedItems containsSemiMixedTypes="0" containsString="0" containsNumber="1" containsInteger="1" minValue="0" maxValue="12417530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20-02-21T00:00:00" maxDate="2020-04-01T00:00:00"/>
    </cacheField>
    <cacheField name="Fecha Ingreso " numFmtId="14">
      <sharedItems containsSemiMixedTypes="0" containsNonDate="0" containsDate="1" containsString="0" minDate="2020-03-02T00:00:00" maxDate="2020-04-01T00:00:00"/>
    </cacheField>
    <cacheField name="Num. Nota recepción " numFmtId="0">
      <sharedItems count="177">
        <s v="NROC-C0118167 "/>
        <s v="NROC-C0118168 "/>
        <s v="NROC-C0118169 "/>
        <s v="NROC-C0118170 "/>
        <s v="NROC-C0118171 "/>
        <s v="NROC-C0118172 "/>
        <s v="NROC-C0118173 "/>
        <s v="NROC-C0118174 "/>
        <s v="NROC-C0118175 "/>
        <s v="NROC-C0118181 "/>
        <s v="NROC-C0118182 "/>
        <s v="NROC-C0118183 "/>
        <s v="NROC-C0118184 "/>
        <s v="NROC-C0118185 "/>
        <s v="NROC-C0118186 "/>
        <s v="NROC-C0118187 "/>
        <s v="NROC-C0118188 "/>
        <s v="NROC-C0118189 "/>
        <s v="NROC-C0118190 "/>
        <s v="NROC-C0118191 "/>
        <s v="NROC-C0118192 "/>
        <s v="NROC-C0118193 "/>
        <s v="NROC-C0118194 "/>
        <s v="NROC-C0118195 "/>
        <s v="NROC-C0118196 "/>
        <s v="NROC-C0118197 "/>
        <s v="NROC-C0118198 "/>
        <s v="NROC-C0118199 "/>
        <s v="NROC-C0118200 "/>
        <s v="NROC-C0118201 "/>
        <s v="NROC-C0118202 "/>
        <s v="NROC-C0118203 "/>
        <s v="NROC-C0118204 "/>
        <s v="NROC-C0118205 "/>
        <s v="NROC-C0118206 "/>
        <s v="NROC-C0118207 "/>
        <s v="NROC-C0118208 "/>
        <s v="NROC-C0118209 "/>
        <s v="NROC-C0118210 "/>
        <s v="NROC-C0118211 "/>
        <s v="NROC-C0118212 "/>
        <s v="NROC-C0118213 "/>
        <s v="NROC-C0118214 "/>
        <s v="NROC-C0118215 "/>
        <s v="NROC-C0118216 "/>
        <s v="NROC-C0118217 "/>
        <s v="NROC-C0118218 "/>
        <s v="NROC-C0118219 "/>
        <s v="NROC-C0118220 "/>
        <s v="NROC-C0118221 "/>
        <s v="NROC-C0118222 "/>
        <s v="NROC-C0118223 "/>
        <s v="NROC-C0118224 "/>
        <s v="NROC-C0118225 "/>
        <s v="NROC-C0118226 "/>
        <s v="NROC-C0118227 "/>
        <s v="NROC-C0118228 "/>
        <s v="NROC-C0118229 "/>
        <s v="NROC-C0118230 "/>
        <s v="NROC-C0118231 "/>
        <s v="NROC-C0118232 "/>
        <s v="NROC-C0118233 "/>
        <s v="NROC-C0118234 "/>
        <s v="NROC-C0118235 "/>
        <s v="NROC-C0118236 "/>
        <s v="NROC-C0118237 "/>
        <s v="NROC-C0118238 "/>
        <s v="NROC-C0118239 "/>
        <s v="NROC-C0118240 "/>
        <s v="NROC-C0118241 "/>
        <s v="NROC-C0118242 "/>
        <s v="NROC-C0118243 "/>
        <s v="NROC-C0118244 "/>
        <s v="NROC-C0118245 "/>
        <s v="NROC-C0118246 "/>
        <s v="NROC-C0118247 "/>
        <s v="NROC-C0118248 "/>
        <s v="NROC-C0118249 "/>
        <s v="NROC-C0118250 "/>
        <s v="NROC-C0118251 "/>
        <s v="NROC-C0118252 "/>
        <s v="NROC-C0118253 "/>
        <s v="NROC-C0118254 "/>
        <s v="NROC-C0118255 "/>
        <s v="NROC-C0118256 "/>
        <s v="NROC-C0118257 "/>
        <s v="NROC-C0118258 "/>
        <s v="NROC-C0118259 "/>
        <s v="NROC-C0118260 "/>
        <s v="NROC-C0118261 "/>
        <s v="NROC-C0118262 "/>
        <s v="NROC-C0118263 "/>
        <s v="NROC-C0118264 "/>
        <s v="NROC-C0118265 "/>
        <s v="NROC-C0118266 "/>
        <s v="NROC-C0118267 "/>
        <s v="NROC-C0118268 "/>
        <s v="NROC-C0118269 "/>
        <s v="NROC-C0118270 "/>
        <s v="NROC-C0118271 "/>
        <s v="NROC-C0118272 "/>
        <s v="NROC-C0118273 "/>
        <s v="NROC-C0118274 "/>
        <s v="NROC-C0118275 "/>
        <s v="NROC-C0118276 "/>
        <s v="NROC-C0118277 "/>
        <s v="NROC-C0118278 "/>
        <s v="NROC-C0118279 "/>
        <s v="NROC-C0118280 "/>
        <s v="NROC-C0118281 "/>
        <s v="NROC-C0118282 "/>
        <s v="NROC-C0118283 "/>
        <s v="NROC-C0118284 "/>
        <s v="NROC-C0118285 "/>
        <s v="NROC-C0118286 "/>
        <s v="NROC-C0118287 "/>
        <s v="NROC-C0118288 "/>
        <s v="NROC-C0118289 "/>
        <s v="NROC-C0118290 "/>
        <s v="NROC-C0118291 "/>
        <s v="NROC-C0118292 "/>
        <s v="NROC-C0118293 "/>
        <s v="NROC-C0118294 "/>
        <s v="NROC-C0118295 "/>
        <s v="NROC-C0118296 "/>
        <s v="NROC-C0118297 "/>
        <s v="NROC-C0118298 "/>
        <s v="NROC-C0118299 "/>
        <s v="NROC-C0118300 "/>
        <s v="NROC-C0118301 "/>
        <s v="NROC-C0118302 "/>
        <s v="NROC-C0118303 "/>
        <s v="NROC-C0118304 "/>
        <s v="NROC-C0118305 "/>
        <s v="NROC-C0118306 "/>
        <s v="NROC-C0118307 "/>
        <s v="NROC-C0118308 "/>
        <s v="NROC-C0118309 "/>
        <s v="NROC-C0118310 "/>
        <s v="NROC-C0118311 "/>
        <s v="NROC-C0118312 "/>
        <s v="NROC-C0118313 "/>
        <s v="NROC-C0118314 "/>
        <s v="NROC-C0118315 "/>
        <s v="NROC-C0118316 "/>
        <s v="NROC-C0118317 "/>
        <s v="NROC-C0118318 "/>
        <s v="NROC-C0118319 "/>
        <s v="NROC-C0118320 "/>
        <s v="NROC-C0118321 "/>
        <s v="NROC-C0118322 "/>
        <s v="NROC-C0118323 "/>
        <s v="NROC-C0118324 "/>
        <s v="NROC-C0118325 "/>
        <s v="NROC-C0118326 "/>
        <s v="NROC-C0118327 "/>
        <s v="NROC-C0118328 "/>
        <s v="NROC-C0118329 "/>
        <s v="NROC-C0118330 "/>
        <s v="NROC-C0118331 "/>
        <s v="NROC-C0118332 "/>
        <s v="NROC-C0118333 "/>
        <s v="NROC-C0118334 "/>
        <s v="NROC-C0118335 "/>
        <s v="NROC-C0118336 "/>
        <s v="NROC-C0118337 "/>
        <s v="NROC-C0118338 "/>
        <s v="NROC-C0118339 "/>
        <s v="NROC-C0118340 "/>
        <s v="NROC-C0118341 "/>
        <s v="NROC-C0118342 "/>
        <s v="NROC-C0118343 "/>
        <s v="NROC-C0118344 "/>
        <s v="NROC-C0118345 "/>
        <s v="NROC-C0118346 "/>
        <s v="NROC-C0118347 "/>
        <s v="NROC-C0118348 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llegada material a obra" numFmtId="14">
      <sharedItems containsSemiMixedTypes="0" containsNonDate="0" containsDate="1" containsString="0" minDate="2020-02-21T00:00:00" maxDate="2020-04-01T00:00:00"/>
    </cacheField>
    <cacheField name="TCNR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Luz Vaquerisaz Paez" refreshedDate="43939.771693518516" createdVersion="6" refreshedVersion="6" minRefreshableVersion="3" recordCount="113">
  <cacheSource type="worksheet">
    <worksheetSource ref="A1:O114" sheet="C0216 Edificios Cotapos 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29" maxValue="56663024"/>
    </cacheField>
    <cacheField name="Monto Recibido " numFmtId="4">
      <sharedItems containsSemiMixedTypes="0" containsString="0" containsNumber="1" containsInteger="1" minValue="5308" maxValue="7000000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20-02-05T00:00:00" maxDate="2020-03-27T00:00:00"/>
    </cacheField>
    <cacheField name="Fecha Ingreso " numFmtId="14">
      <sharedItems containsSemiMixedTypes="0" containsNonDate="0" containsDate="1" containsString="0" minDate="2020-03-02T00:00:00" maxDate="2020-03-31T00:00:00"/>
    </cacheField>
    <cacheField name="Num. Nota recepción " numFmtId="0">
      <sharedItems count="113">
        <s v="NROC-C02162258 "/>
        <s v="NROC-C02162259 "/>
        <s v="NROC-C02162260 "/>
        <s v="NROC-C02162261 "/>
        <s v="NROC-C02162262 "/>
        <s v="NROC-C02162263 "/>
        <s v="NROC-C02162264 "/>
        <s v="NROC-C02162265 "/>
        <s v="NROC-C02162266 "/>
        <s v="NROC-C02162267 "/>
        <s v="NROC-C02162268 "/>
        <s v="NROC-C02162269 "/>
        <s v="NROC-C02162270 "/>
        <s v="NROC-C02162271 "/>
        <s v="NROC-C02162272 "/>
        <s v="NROC-C02162273 "/>
        <s v="NROC-C02162274 "/>
        <s v="NROC-C02162275 "/>
        <s v="NROC-C02162276 "/>
        <s v="NROC-C02162277 "/>
        <s v="NROC-C02162278 "/>
        <s v="NROC-C02162279 "/>
        <s v="NROC-C02162280 "/>
        <s v="NROC-C02162281 "/>
        <s v="NROC-C02162282 "/>
        <s v="NROC-C02162283 "/>
        <s v="NROC-C02162284 "/>
        <s v="NROC-C02162285 "/>
        <s v="NROC-C02162286 "/>
        <s v="NROC-C02162287 "/>
        <s v="NROC-C02162288 "/>
        <s v="NROC-C02162289 "/>
        <s v="NROC-C02162290 "/>
        <s v="NROC-C02162291 "/>
        <s v="NROC-C02162292 "/>
        <s v="NROC-C02162295 "/>
        <s v="NROC-C02162296 "/>
        <s v="NROC-C02162297 "/>
        <s v="NROC-C02162298 "/>
        <s v="NROC-C02162299 "/>
        <s v="NROC-C02162300 "/>
        <s v="NROC-C02162301 "/>
        <s v="NROC-C02162302 "/>
        <s v="NROC-C02162303 "/>
        <s v="NROC-C02162304 "/>
        <s v="NROC-C02162305 "/>
        <s v="NROC-C02162306 "/>
        <s v="NROC-C02162307 "/>
        <s v="NROC-C02162308 "/>
        <s v="NROC-C02162309 "/>
        <s v="NROC-C02162310 "/>
        <s v="NROC-C02162311 "/>
        <s v="NROC-C02162312 "/>
        <s v="NROC-C02162313 "/>
        <s v="NROC-C02162314 "/>
        <s v="NROC-C02162315 "/>
        <s v="NROC-C02162316 "/>
        <s v="NROC-C02162317 "/>
        <s v="NROC-C02162318 "/>
        <s v="NROC-C02162319 "/>
        <s v="NROC-C02162320 "/>
        <s v="NROC-C02162321 "/>
        <s v="NROC-C02162322 "/>
        <s v="NROC-C02162323 "/>
        <s v="NROC-C02162324 "/>
        <s v="NROC-C02162325 "/>
        <s v="NROC-C02162326 "/>
        <s v="NROC-C02162327 "/>
        <s v="NROC-C02162328 "/>
        <s v="NROC-C02162329 "/>
        <s v="NROC-C02162330 "/>
        <s v="NROC-C02162331 "/>
        <s v="NROC-C02162332 "/>
        <s v="NROC-C02162333 "/>
        <s v="NROC-C02162334 "/>
        <s v="NROC-C02162335 "/>
        <s v="NROC-C02162336 "/>
        <s v="NROC-C02162337 "/>
        <s v="NROC-C02162338 "/>
        <s v="NROC-C02162339 "/>
        <s v="NROC-C02162340 "/>
        <s v="NROC-C02162341 "/>
        <s v="NROC-C02162342 "/>
        <s v="NROC-C02162343 "/>
        <s v="NROC-C02162344 "/>
        <s v="NROC-C02162345 "/>
        <s v="NROC-C02162346 "/>
        <s v="NROC-C02162347 "/>
        <s v="NROC-C02162348 "/>
        <s v="NROC-C02162349 "/>
        <s v="NROC-C02162350 "/>
        <s v="NROC-C02162351 "/>
        <s v="NROC-C02162352 "/>
        <s v="NROC-C02162353 "/>
        <s v="NROC-C02162354 "/>
        <s v="NROC-C02162355 "/>
        <s v="NROC-C02162356 "/>
        <s v="NROC-C02162357 "/>
        <s v="NROC-C02162358 "/>
        <s v="NROC-C02162359 "/>
        <s v="NROC-C02162360 "/>
        <s v="NROC-C02162361 "/>
        <s v="NROC-C02162362 "/>
        <s v="NROC-C02162363 "/>
        <s v="NROC-C02162364 "/>
        <s v="NROC-C02162365 "/>
        <s v="NROC-C02162366 "/>
        <s v="NROC-C02162367 "/>
        <s v="NROC-C02162368 "/>
        <s v="NROC-C02162369 "/>
        <s v="NROC-C02162370 "/>
        <s v="NROC-C02162371 "/>
        <s v="NROC-C02162372 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llegada material a obra" numFmtId="14">
      <sharedItems containsSemiMixedTypes="0" containsNonDate="0" containsDate="1" containsString="0" minDate="2020-02-12T00:00:00" maxDate="2020-03-27T00:00:00"/>
    </cacheField>
    <cacheField name="TCNR" numFmtId="0">
      <sharedItems containsSemiMixedTypes="0" containsString="0" containsNumber="1" containsInteger="1" minValue="1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Luz Vaquerisaz Paez" refreshedDate="43939.798111689815" createdVersion="6" refreshedVersion="6" minRefreshableVersion="3" recordCount="55">
  <cacheSource type="worksheet">
    <worksheetSource ref="A1:O56" sheet="C0210 Condominio Las Acacias 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10" maxValue="21194895"/>
    </cacheField>
    <cacheField name="Monto Recibido " numFmtId="4">
      <sharedItems containsSemiMixedTypes="0" containsString="0" containsNumber="1" containsInteger="1" minValue="8100" maxValue="1258796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19-12-03T00:00:00" maxDate="2020-03-27T00:00:00"/>
    </cacheField>
    <cacheField name="Fecha Ingreso " numFmtId="14">
      <sharedItems containsSemiMixedTypes="0" containsNonDate="0" containsDate="1" containsString="0" minDate="2020-03-02T00:00:00" maxDate="2020-04-01T00:00:00"/>
    </cacheField>
    <cacheField name="Num. Nota recepción " numFmtId="0">
      <sharedItems count="55">
        <s v="NROC-C02102698 "/>
        <s v="NROC-C02102699 "/>
        <s v="NROC-C02102700 "/>
        <s v="NROC-C02102701 "/>
        <s v="NROC-C02102702 "/>
        <s v="NROC-C02102703 "/>
        <s v="NROC-C02102705 "/>
        <s v="NROC-C02102706 "/>
        <s v="NROC-C02102707 "/>
        <s v="NROC-C02102708 "/>
        <s v="NROC-C02102709 "/>
        <s v="NROC-C02102710 "/>
        <s v="NROC-C02102711 "/>
        <s v="NROC-C02102712 "/>
        <s v="NROC-C02102713 "/>
        <s v="NROC-C02102714 "/>
        <s v="NROC-C02102715 "/>
        <s v="NROC-C02102716 "/>
        <s v="NROC-C02102717 "/>
        <s v="NROC-C02102718 "/>
        <s v="NROC-C02102722 "/>
        <s v="NROC-C02102723 "/>
        <s v="NROC-C02102724 "/>
        <s v="NROC-C02102725 "/>
        <s v="NROC-C02102726 "/>
        <s v="NROC-C02102727 "/>
        <s v="NROC-C02102734 "/>
        <s v="NROC-C02102735 "/>
        <s v="NROC-C02102736 "/>
        <s v="NROC-C02102737 "/>
        <s v="NROC-C02102738 "/>
        <s v="NROC-C02102739 "/>
        <s v="NROC-C02102740 "/>
        <s v="NROC-C02102741 "/>
        <s v="NROC-C02102742 "/>
        <s v="NROC-C02102743 "/>
        <s v="NROC-C02102744 "/>
        <s v="NROC-C02102745 "/>
        <s v="NROC-C02102746 "/>
        <s v="NROC-C02102747 "/>
        <s v="NROC-C02102748 "/>
        <s v="NROC-C02102749 "/>
        <s v="NROC-C02102750 "/>
        <s v="NROC-C02102751 "/>
        <s v="NROC-C02102752 "/>
        <s v="NROC-C02102753 "/>
        <s v="NROC-C02102754 "/>
        <s v="NROC-C02102755 "/>
        <s v="NROC-C02102756 "/>
        <s v="NROC-C02102757 "/>
        <s v="NROC-C02102758 "/>
        <s v="NROC-C02102759 "/>
        <s v="NROC-C02102760 "/>
        <s v="NROC-C02102761 "/>
        <s v="NROC-C02102764 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llegada material a obra" numFmtId="0">
      <sharedItems containsNonDate="0" containsDate="1" containsString="0" containsBlank="1" minDate="2020-02-27T00:00:00" maxDate="2020-03-28T00:00:00"/>
    </cacheField>
    <cacheField name="TCNR" numFmtId="0">
      <sharedItems containsSemiMixedTypes="0" containsString="0" containsNumber="1" containsInteger="1" minValue="1" maxValue="313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Luz Vaquerisaz Paez" refreshedDate="43939.919582523151" createdVersion="6" refreshedVersion="6" minRefreshableVersion="3" recordCount="239">
  <cacheSource type="worksheet">
    <worksheetSource ref="A1:O240" sheet="C0215 Edificios Los Lirios 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1" maxValue="8942342"/>
    </cacheField>
    <cacheField name="Monto Recibido " numFmtId="4">
      <sharedItems containsSemiMixedTypes="0" containsString="0" containsNumber="1" containsInteger="1" minValue="2534" maxValue="12624378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19-11-09T00:00:00" maxDate="2020-04-01T00:00:00"/>
    </cacheField>
    <cacheField name="Fecha Ingreso " numFmtId="14">
      <sharedItems containsSemiMixedTypes="0" containsNonDate="0" containsDate="1" containsString="0" minDate="2020-03-03T00:00:00" maxDate="2020-04-01T00:00:00"/>
    </cacheField>
    <cacheField name="Num. Nota recepción " numFmtId="0">
      <sharedItems count="240">
        <s v="NROC-C02152327 "/>
        <s v="NROC-C02152326 "/>
        <s v="NROC-C02152325 "/>
        <s v="NROC-C02152324 "/>
        <s v="NROC-C02152323 "/>
        <s v="NROC-C02152322 "/>
        <s v="NROC-C02152321 "/>
        <s v="NROC-C02152320 "/>
        <s v="NROC-C02152319 "/>
        <s v="NROC-C02152318 "/>
        <s v="NROC-C02152317 "/>
        <s v="NROC-C02152316 "/>
        <s v="NROC-C02152315 "/>
        <s v="NROC-C02152314 "/>
        <s v="NROC-C02152313 "/>
        <s v="NROC-C02152312 "/>
        <s v="NROC-C02152311 "/>
        <s v="NROC-C02152310 "/>
        <s v="NROC-C02152309 "/>
        <s v="NROC-C02152308 "/>
        <s v="NROC-C02152307 "/>
        <s v="NROC-C02152306 "/>
        <s v="NROC-C02152305 "/>
        <s v="NROC-C02152304 "/>
        <s v="NROC-C02152303 "/>
        <s v="NROC-C02152302 "/>
        <s v="NROC-C02152301 "/>
        <s v="NROC-C02152300 "/>
        <s v="NROC-C02152299 "/>
        <s v="NROC-C02152298 "/>
        <s v="NROC-C02152297 "/>
        <s v="NROC-C02152296 "/>
        <s v="NROC-C02152295 "/>
        <s v="NROC-C02152294 "/>
        <s v="NROC-C02152293 "/>
        <s v="NROC-C02152292 "/>
        <s v="NROC-C02152291 "/>
        <s v="NROC-C02152290 "/>
        <s v="NROC-C02152289 "/>
        <s v="NROC-C02152288 "/>
        <s v="NROC-C02152287 "/>
        <s v="NROC-C02152286 "/>
        <s v="NROC-C02152285 "/>
        <s v="NROC-C02152284 "/>
        <s v="NROC-C02152283 "/>
        <s v="NROC-C02152282 "/>
        <s v="NROC-C02152281 "/>
        <s v="NROC-C02152280 "/>
        <s v="NROC-C02152279 "/>
        <s v="NROC-C02152278 "/>
        <s v="NROC-C02152277 "/>
        <s v="NROC-C02152276 "/>
        <s v="NROC-C02152275 "/>
        <s v="NROC-C02152274 "/>
        <s v="NROC-C02152273 "/>
        <s v="NROC-C02152272 "/>
        <s v="NROC-C02152271 "/>
        <s v="NROC-C02152270 "/>
        <s v="NROC-C02152269 "/>
        <s v="NROC-C02152268 "/>
        <s v="NROC-C02152267 "/>
        <s v="NROC-C02152266 "/>
        <s v="NROC-C02152265 "/>
        <s v="NROC-C02152264 "/>
        <s v="NROC-C02152263 "/>
        <s v="NROC-C02152262 "/>
        <s v="NROC-C02152261 "/>
        <s v="NROC-C02152260 "/>
        <s v="NROC-C02152259 "/>
        <s v="NROC-C02152258 "/>
        <s v="NROC-C02152257 "/>
        <s v="NROC-C02152256 "/>
        <s v="NROC-C02152255 "/>
        <s v="NROC-C02152254 "/>
        <s v="NROC-C02152253 "/>
        <s v="NROC-C02152252 "/>
        <s v="NROC-C02152251 "/>
        <s v="NROC-C02152250 "/>
        <s v="NROC-C02152249 "/>
        <s v="NROC-C02152248 "/>
        <s v="NROC-C02152247 "/>
        <s v="NROC-C02152246 "/>
        <s v="NROC-C02152245 "/>
        <s v="NROC-C02152244 "/>
        <s v="NROC-C02152243 "/>
        <s v="NROC-C02152242 "/>
        <s v="NROC-C02152241 "/>
        <s v="NROC-C02152240 "/>
        <s v="NROC-C02152237 "/>
        <s v="NROC-C02152236 "/>
        <s v="NROC-C02152235 "/>
        <s v="NROC-C02152233 "/>
        <s v="NROC-C02152232 "/>
        <s v="NROC-C02152231 "/>
        <s v="NROC-C02152230 "/>
        <s v="NROC-C02152229 "/>
        <s v="NROC-C02152228 "/>
        <s v="NROC-C02152227 "/>
        <s v="NROC-C02152226 "/>
        <s v="NROC-C02152225 "/>
        <s v="NROC-C02152224 "/>
        <s v="NROC-C02152223 "/>
        <s v="NROC-C02152222 "/>
        <s v="NROC-C02152221 "/>
        <s v="NROC-C02152220 "/>
        <s v="NROC-C02152219 "/>
        <s v="NROC-C02152218 "/>
        <s v="NROC-C02152217 "/>
        <s v="NROC-C02152216 "/>
        <s v="NROC-C02152215 "/>
        <s v="NROC-C02152214 "/>
        <s v="NROC-C02152213 "/>
        <s v="NROC-C02152212 "/>
        <s v="NROC-C02152211 "/>
        <s v="NROC-C02152210 "/>
        <s v="NROC-C02152209 "/>
        <s v="NROC-C02152208 "/>
        <s v="NROC-C02152207 "/>
        <s v="NROC-C02152206 "/>
        <s v="NROC-C02152205 "/>
        <s v="NROC-C02152204 "/>
        <s v="NROC-C02152203 "/>
        <s v="NROC-C02152202 "/>
        <s v="NROC-C02152201 "/>
        <s v="NROC-C02152200 "/>
        <s v="NROC-C02152199 "/>
        <s v="NROC-C02152198 "/>
        <s v="NROC-C02152197 "/>
        <s v="NROC-C02152196 "/>
        <s v="NROC-C02152195 "/>
        <s v="NROC-C02152194 "/>
        <s v="NROC-C02152193 "/>
        <s v="NROC-C02152192 "/>
        <s v="NROC-C02152191 "/>
        <s v="NROC-C02152190 "/>
        <s v="NROC-C02152189 "/>
        <s v="NROC-C02152188 "/>
        <s v="NROC-C02152187 "/>
        <s v="NROC-C02152186 "/>
        <s v="NROC-C02152185 "/>
        <s v="NROC-C02152184 "/>
        <s v="NROC-C02152183 "/>
        <s v="NROC-C02152182 "/>
        <s v="NROC-C02152181 "/>
        <s v="NROC-C02152180 "/>
        <s v="NROC-C02152179 "/>
        <s v="NROC-C02152178 "/>
        <s v="NROC-C02152177 "/>
        <s v="NROC-C02152176 "/>
        <s v="NROC-C02152175 "/>
        <s v="NROC-C02152174 "/>
        <s v="NROC-C02152173 "/>
        <s v="NROC-C02152172 "/>
        <s v="NROC-C02152171 "/>
        <s v="NROC-C02152170 "/>
        <s v="NROC-C02152169 "/>
        <s v="NROC-C02152168 "/>
        <s v="NROC-C02152167 "/>
        <s v="NROC-C02152166 "/>
        <s v="NROC-C02152165 "/>
        <s v="NROC-C02152164 "/>
        <s v="NROC-C02152163 "/>
        <s v="NROC-C02152162 "/>
        <s v="NROC-C02152161 "/>
        <s v="NROC-C02152160 "/>
        <s v="NROC-C02152159 "/>
        <s v="NROC-C02152158 "/>
        <s v="NROC-C02152157 "/>
        <s v="NROC-C02152156 "/>
        <s v="NROC-C02152155 "/>
        <s v="NROC-C02152154 "/>
        <s v="NROC-C02152153 "/>
        <s v="NROC-C02152152 "/>
        <s v="NROC-C02152151 "/>
        <s v="NROC-C02152150 "/>
        <s v="NROC-C02152149 "/>
        <s v="NROC-C02152148 "/>
        <s v="NROC-C02152147 "/>
        <s v="NROC-C02152146 "/>
        <s v="NROC-C02152145 "/>
        <s v="NROC-C02152144 "/>
        <s v="NROC-C02152143 "/>
        <s v="NROC-C02152142 "/>
        <s v="NROC-C02152141 "/>
        <s v="NROC-C02152140 "/>
        <s v="NROC-C02152139 "/>
        <s v="NROC-C02152138 "/>
        <s v="NROC-C02152137 "/>
        <s v="NROC-C02152136 "/>
        <s v="NROC-C02152135 "/>
        <s v="NROC-C02152134 "/>
        <s v="NROC-C02152133 "/>
        <s v="NROC-C02152132 "/>
        <s v="NROC-C02152131 "/>
        <s v="NROC-C02152130 "/>
        <s v="NROC-C02152128 "/>
        <s v="NROC-C02152127 "/>
        <s v="NROC-C02152125 "/>
        <s v="NROC-C02152124 "/>
        <s v="NROC-C02152123 "/>
        <s v="NROC-C02152122 "/>
        <s v="NROC-C02152121 "/>
        <s v="NROC-C02152120 "/>
        <s v="NROC-C02152119 "/>
        <s v="NROC-C02152118 "/>
        <s v="NROC-C02152117 "/>
        <s v="NROC-C02152116 "/>
        <s v="NROC-C02152115 "/>
        <s v="NROC-C02152114 "/>
        <s v="NROC-C02152113 "/>
        <s v="NROC-C02152112 "/>
        <s v="NROC-C02152111 "/>
        <s v="NROC-C02152110 "/>
        <s v="NROC-C02152109 "/>
        <s v="NROC-C02152108 "/>
        <s v="NROC-C02152107 "/>
        <s v="NROC-C02152106 "/>
        <s v="NROC-C02152105 "/>
        <s v="NROC-C02152104 "/>
        <s v="NROC-C02152103 "/>
        <s v="NROC-C02152102 "/>
        <s v="NROC-C02152101 "/>
        <s v="NROC-C02152100 "/>
        <s v="NROC-C02152098 "/>
        <s v="NROC-C02152097 "/>
        <s v="NROC-C02152096 "/>
        <s v="NROC-C02152095 "/>
        <s v="NROC-C02152094 "/>
        <s v="NROC-C02152093 "/>
        <s v="NROC-C02152092 "/>
        <s v="NROC-C02152091 "/>
        <s v="NROC-C02152090 "/>
        <s v="NROC-C02152089 "/>
        <s v="NROC-C02152088 "/>
        <s v="NROC-C02152087 "/>
        <s v="NROC-C02152086 "/>
        <s v="NROC-C02152085 "/>
        <s v="NROC-C02152084 "/>
        <s v="NROC-C02152083 "/>
        <s v=" " u="1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llegada material a obra" numFmtId="14">
      <sharedItems containsSemiMixedTypes="0" containsNonDate="0" containsDate="1" containsString="0" minDate="2020-01-29T00:00:00" maxDate="2020-04-01T00:00:00"/>
    </cacheField>
    <cacheField name="TCNR" numFmtId="0">
      <sharedItems containsSemiMixedTypes="0" containsString="0" containsNumber="1" containsInteger="1" minValue="0" maxValue="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Luz Vaquerisaz Paez" refreshedDate="43939.959577083333" createdVersion="6" refreshedVersion="6" minRefreshableVersion="3" recordCount="160">
  <cacheSource type="worksheet">
    <worksheetSource ref="A1:O161" sheet="C0214 Condominio Las Camelias" r:id="rId2"/>
  </cacheSource>
  <cacheFields count="15">
    <cacheField name="Tipo Doc. transporte " numFmtId="0">
      <sharedItems/>
    </cacheField>
    <cacheField name="Documento Transporte " numFmtId="0">
      <sharedItems containsSemiMixedTypes="0" containsString="0" containsNumber="1" containsInteger="1" minValue="330" maxValue="56523548"/>
    </cacheField>
    <cacheField name="Monto Recibido " numFmtId="4">
      <sharedItems containsSemiMixedTypes="0" containsString="0" containsNumber="1" containsInteger="1" minValue="10300" maxValue="7525952"/>
    </cacheField>
    <cacheField name="Centro de gestión " numFmtId="0">
      <sharedItems/>
    </cacheField>
    <cacheField name="Fecha Emisión Doc. " numFmtId="14">
      <sharedItems containsSemiMixedTypes="0" containsNonDate="0" containsDate="1" containsString="0" minDate="2020-02-03T00:00:00" maxDate="2020-03-31T00:00:00"/>
    </cacheField>
    <cacheField name="Fecha Ingreso " numFmtId="14">
      <sharedItems containsSemiMixedTypes="0" containsNonDate="0" containsDate="1" containsString="0" minDate="2020-03-02T00:00:00" maxDate="2020-03-31T00:00:00"/>
    </cacheField>
    <cacheField name="Num. Nota recepción " numFmtId="0">
      <sharedItems count="160">
        <s v="NROC-C0214612 "/>
        <s v="NROC-C0214611 "/>
        <s v="NROC-C0214610 "/>
        <s v="NROC-C0214609 "/>
        <s v="NROC-C0214608 "/>
        <s v="NROC-C0214607 "/>
        <s v="NROC-C0214606 "/>
        <s v="NROC-C0214605 "/>
        <s v="NROC-C0214604 "/>
        <s v="NROC-C0214603 "/>
        <s v="NROC-C0214602 "/>
        <s v="NROC-C0214601 "/>
        <s v="NROC-C0214600 "/>
        <s v="NROC-C0214599 "/>
        <s v="NROC-C0214598 "/>
        <s v="NROC-C0214597 "/>
        <s v="NROC-C0214596 "/>
        <s v="NROC-C0214595 "/>
        <s v="NROC-C0214594 "/>
        <s v="NROC-C0214593 "/>
        <s v="NROC-C0214592 "/>
        <s v="NROC-C0214591 "/>
        <s v="NROC-C0214590 "/>
        <s v="NROC-C0214589 "/>
        <s v="NROC-C0214588 "/>
        <s v="NROC-C0214587 "/>
        <s v="NROC-C0214586 "/>
        <s v="NROC-C0214585 "/>
        <s v="NROC-C0214584 "/>
        <s v="NROC-C0214583 "/>
        <s v="NROC-C0214582 "/>
        <s v="NROC-C0214581 "/>
        <s v="NROC-C0214580 "/>
        <s v="NROC-C0214579 "/>
        <s v="NROC-C0214578 "/>
        <s v="NROC-C0214577 "/>
        <s v="NROC-C0214576 "/>
        <s v="NROC-C0214575 "/>
        <s v="NROC-C0214574 "/>
        <s v="NROC-C0214573 "/>
        <s v="NROC-C0214572 "/>
        <s v="NROC-C0214571 "/>
        <s v="NROC-C0214570 "/>
        <s v="NROC-C0214569 "/>
        <s v="NROC-C0214568 "/>
        <s v="NROC-C0214567 "/>
        <s v="NROC-C0214566 "/>
        <s v="NROC-C0214565 "/>
        <s v="NROC-C0214564 "/>
        <s v="NROC-C0214563 "/>
        <s v="NROC-C0214562 "/>
        <s v="NROC-C0214561 "/>
        <s v="NROC-C0214560 "/>
        <s v="NROC-C0214559 "/>
        <s v="NROC-C0214557 "/>
        <s v="NROC-C0214556 "/>
        <s v="NROC-C0214555 "/>
        <s v="NROC-C0214554 "/>
        <s v="NROC-C0214553 "/>
        <s v="NROC-C0214552 "/>
        <s v="NROC-C0214551 "/>
        <s v="NROC-C0214550 "/>
        <s v="NROC-C0214549 "/>
        <s v="NROC-C0214548 "/>
        <s v="NROC-C0214547 "/>
        <s v="NROC-C0214546 "/>
        <s v="NROC-C0214545 "/>
        <s v="NROC-C0214544 "/>
        <s v="NROC-C0214543 "/>
        <s v="NROC-C0214542 "/>
        <s v="NROC-C0214541 "/>
        <s v="NROC-C0214540 "/>
        <s v="NROC-C0214539 "/>
        <s v="NROC-C0214538 "/>
        <s v="NROC-C0214537 "/>
        <s v="NROC-C0214536 "/>
        <s v="NROC-C0214535 "/>
        <s v="NROC-C0214533 "/>
        <s v="NROC-C0214532 "/>
        <s v="NROC-C0214531 "/>
        <s v="NROC-C0214530 "/>
        <s v="NROC-C0214529 "/>
        <s v="NROC-C0214528 "/>
        <s v="NROC-C0214527 "/>
        <s v="NROC-C0214526 "/>
        <s v="NROC-C0214525 "/>
        <s v="NROC-C0214524 "/>
        <s v="NROC-C0214523 "/>
        <s v="NROC-C0214522 "/>
        <s v="NROC-C0214521 "/>
        <s v="NROC-C0214520 "/>
        <s v="NROC-C0214519 "/>
        <s v="NROC-C0214518 "/>
        <s v="NROC-C0214517 "/>
        <s v="NROC-C0214516 "/>
        <s v="NROC-C0214515 "/>
        <s v="NROC-C0214514 "/>
        <s v="NROC-C0214513 "/>
        <s v="NROC-C0214512 "/>
        <s v="NROC-C0214511 "/>
        <s v="NROC-C0214510 "/>
        <s v="NROC-C0214509 "/>
        <s v="NROC-C0214508 "/>
        <s v="NROC-C0214507 "/>
        <s v="NROC-C0214506 "/>
        <s v="NROC-C0214505 "/>
        <s v="NROC-C0214504 "/>
        <s v="NROC-C0214503 "/>
        <s v="NROC-C0214502 "/>
        <s v="NROC-C0214501 "/>
        <s v="NROC-C0214500 "/>
        <s v="NROC-C0214499 "/>
        <s v="NROC-C0214498 "/>
        <s v="NROC-C0214497 "/>
        <s v="NROC-C0214496 "/>
        <s v="NROC-C0214495 "/>
        <s v="NROC-C0214494 "/>
        <s v="NROC-C0214493 "/>
        <s v="NROC-C0214492 "/>
        <s v="NROC-C0214491 "/>
        <s v="NROC-C0214490 "/>
        <s v="NROC-C0214489 "/>
        <s v="NROC-C0214488 "/>
        <s v="NROC-C0214487 "/>
        <s v="NROC-C0214486 "/>
        <s v="NROC-C0214485 "/>
        <s v="NROC-C0214484 "/>
        <s v="NROC-C0214483 "/>
        <s v="NROC-C0214482 "/>
        <s v="NROC-C0214481 "/>
        <s v="NROC-C0214480 "/>
        <s v="NROC-C0214479 "/>
        <s v="NROC-C0214478 "/>
        <s v="NROC-C0214477 "/>
        <s v="NROC-C0214476 "/>
        <s v="NROC-C0214475 "/>
        <s v="NROC-C0214474 "/>
        <s v="NROC-C0214473 "/>
        <s v="NROC-C0214472 "/>
        <s v="NROC-C0214471 "/>
        <s v="NROC-C0214470 "/>
        <s v="NROC-C0214469 "/>
        <s v="NROC-C0214468 "/>
        <s v="NROC-C0214466 "/>
        <s v="NROC-C0214465 "/>
        <s v="NROC-C0214464 "/>
        <s v="NROC-C0214463 "/>
        <s v="NROC-C0214461 "/>
        <s v="NROC-C0214460 "/>
        <s v="NROC-C0214459 "/>
        <s v="NROC-C0214458 "/>
        <s v="NROC-C0214457 "/>
        <s v="NROC-C0214456 "/>
        <s v="NROC-C0214455 "/>
        <s v="NROC-C0214454 "/>
        <s v="NROC-C0214453 "/>
        <s v="NROC-C0214452 "/>
        <s v="NROC-C0214451 "/>
        <s v="NROC-C0214450 "/>
        <s v="NROC-C0214449 "/>
      </sharedItems>
    </cacheField>
    <cacheField name="Nombre Usuario " numFmtId="0">
      <sharedItems/>
    </cacheField>
    <cacheField name="Proveedor " numFmtId="0">
      <sharedItems/>
    </cacheField>
    <cacheField name="RUT " numFmtId="0">
      <sharedItems/>
    </cacheField>
    <cacheField name="Estado " numFmtId="0">
      <sharedItems/>
    </cacheField>
    <cacheField name="Estado de Asociación " numFmtId="0">
      <sharedItems/>
    </cacheField>
    <cacheField name="VB Para Facturación " numFmtId="0">
      <sharedItems/>
    </cacheField>
    <cacheField name="Fecha llegada material a obra" numFmtId="14">
      <sharedItems containsSemiMixedTypes="0" containsNonDate="0" containsDate="1" containsString="0" minDate="2020-02-14T00:00:00" maxDate="2020-03-29T00:00:00"/>
    </cacheField>
    <cacheField name="TCNR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Factura "/>
    <n v="8920489"/>
    <n v="186210"/>
    <s v="C0212 AStudent "/>
    <d v="2020-03-02T00:00:00"/>
    <d v="2020-03-02T00:00:00"/>
    <x v="0"/>
    <s v="William Walker Vidal "/>
    <s v="DIMERC "/>
    <s v="96670840-9 "/>
    <s v="Ingresado "/>
    <s v="Asociada "/>
    <s v="Sin VB "/>
    <d v="2020-03-02T00:00:00"/>
    <n v="1"/>
  </r>
  <r>
    <s v="Guía "/>
    <n v="2622"/>
    <n v="353710"/>
    <s v="C0212 AStudent "/>
    <d v="2020-03-02T00:00:00"/>
    <d v="2020-03-02T00:00:00"/>
    <x v="1"/>
    <s v="William Walker Vidal "/>
    <s v="LIGHTROOM "/>
    <s v="76545467-0 "/>
    <s v="Ingresado "/>
    <s v="Asociada "/>
    <s v="Sin VB "/>
    <d v="2020-03-02T00:00:00"/>
    <n v="1"/>
  </r>
  <r>
    <s v="Guía "/>
    <n v="21182107"/>
    <n v="636956"/>
    <s v="C0212 AStudent "/>
    <d v="2020-02-27T00:00:00"/>
    <d v="2020-03-03T00:00:00"/>
    <x v="2"/>
    <s v="William Walker Vidal "/>
    <s v="CONSTRUMART "/>
    <s v="96511460-2 "/>
    <s v="Ingresado "/>
    <s v="Asociada "/>
    <s v="Sin VB "/>
    <d v="2020-03-03T00:00:00"/>
    <n v="1"/>
  </r>
  <r>
    <s v="Guía "/>
    <n v="56860"/>
    <n v="585650"/>
    <s v="C0212 AStudent "/>
    <d v="2020-03-04T00:00:00"/>
    <d v="2020-03-04T00:00:00"/>
    <x v="3"/>
    <s v="William Walker Vidal "/>
    <s v="STO CHILE LTDA "/>
    <s v="77352960-4 "/>
    <s v="Ingresado "/>
    <s v="Asociada "/>
    <s v="Sin VB "/>
    <d v="2020-03-04T00:00:00"/>
    <n v="1"/>
  </r>
  <r>
    <s v="Guía "/>
    <n v="94985450"/>
    <n v="74779"/>
    <s v="C0212 AStudent "/>
    <d v="2020-03-05T00:00:00"/>
    <d v="2020-03-05T00:00:00"/>
    <x v="4"/>
    <s v="Víctor Márquez Labraña "/>
    <s v="SOCIEDAD PETREOS "/>
    <s v="93933000-3 "/>
    <s v="Ingresado "/>
    <s v="Asociada "/>
    <s v="Sin VB "/>
    <d v="2020-03-05T00:00:00"/>
    <n v="1"/>
  </r>
  <r>
    <s v="Guía "/>
    <n v="94985500"/>
    <n v="74779"/>
    <s v="C0212 AStudent "/>
    <d v="2020-03-05T00:00:00"/>
    <d v="2020-03-05T00:00:00"/>
    <x v="5"/>
    <s v="Víctor Márquez Labraña "/>
    <s v="SOCIEDAD PETREOS "/>
    <s v="93933000-3 "/>
    <s v="Ingresado "/>
    <s v="Asociada "/>
    <s v="Sin VB "/>
    <d v="2020-03-05T00:00:00"/>
    <n v="1"/>
  </r>
  <r>
    <s v="Guía "/>
    <n v="2655"/>
    <n v="279682"/>
    <s v="C0212 AStudent "/>
    <d v="2020-03-05T00:00:00"/>
    <d v="2020-03-05T00:00:00"/>
    <x v="6"/>
    <s v="William Walker Vidal "/>
    <s v="LIGHTROOM "/>
    <s v="76545467-0 "/>
    <s v="Ingresado "/>
    <s v="Asociada "/>
    <s v="Sin VB "/>
    <d v="2020-03-05T00:00:00"/>
    <n v="1"/>
  </r>
  <r>
    <s v="Guía "/>
    <n v="1006186"/>
    <n v="280294"/>
    <s v="C0212 AStudent "/>
    <d v="2020-03-05T00:00:00"/>
    <d v="2020-03-05T00:00:00"/>
    <x v="7"/>
    <s v="William Walker Vidal "/>
    <s v="PUNTO MAESTRO COVADONGA "/>
    <s v="94707000-2 "/>
    <s v="Ingresado "/>
    <s v="Asociada "/>
    <s v="Sin VB "/>
    <d v="2020-03-05T00:00:00"/>
    <n v="1"/>
  </r>
  <r>
    <s v="Guía "/>
    <n v="25890"/>
    <n v="139104"/>
    <s v="C0212 AStudent "/>
    <d v="2020-03-06T00:00:00"/>
    <d v="2020-03-06T00:00:00"/>
    <x v="8"/>
    <s v="Víctor Márquez Labraña "/>
    <s v="LIGHTROOM "/>
    <s v="76545467-0 "/>
    <s v="Ingresado "/>
    <s v="Asociada "/>
    <s v="Sin VB "/>
    <d v="2020-03-06T00:00:00"/>
    <n v="1"/>
  </r>
  <r>
    <s v="Guía "/>
    <n v="108383"/>
    <n v="866400"/>
    <s v="C0212 AStudent "/>
    <d v="2020-03-06T00:00:00"/>
    <d v="2020-03-06T00:00:00"/>
    <x v="9"/>
    <s v="Víctor Márquez Labraña "/>
    <s v="CONSTRUMART "/>
    <s v="96511460-2 "/>
    <s v="Ingresado "/>
    <s v="Asociada "/>
    <s v="Sin VB "/>
    <d v="2020-03-06T00:00:00"/>
    <n v="1"/>
  </r>
  <r>
    <s v="Guía "/>
    <n v="56916"/>
    <n v="2600100"/>
    <s v="C0212 AStudent "/>
    <d v="2020-02-28T00:00:00"/>
    <d v="2020-03-06T00:00:00"/>
    <x v="10"/>
    <s v="William Walker Vidal "/>
    <s v="STO CHILE LTDA "/>
    <s v="77352960-4 "/>
    <s v="Ingresado "/>
    <s v="Asociada "/>
    <s v="Sin VB "/>
    <d v="2020-03-06T00:00:00"/>
    <n v="1"/>
  </r>
  <r>
    <s v="Guía "/>
    <n v="10061860"/>
    <n v="35505"/>
    <s v="C0212 AStudent "/>
    <d v="2020-03-06T00:00:00"/>
    <d v="2020-03-06T00:00:00"/>
    <x v="11"/>
    <s v="William Walker Vidal "/>
    <s v="PUNTO MAESTRO COVADONGA "/>
    <s v="94707000-2 "/>
    <s v="Ingresado "/>
    <s v="Asociada "/>
    <s v="Sin VB "/>
    <d v="2020-03-06T00:00:00"/>
    <n v="1"/>
  </r>
  <r>
    <s v="Guía "/>
    <n v="48"/>
    <n v="108468"/>
    <s v="C0212 AStudent "/>
    <d v="2020-03-09T00:00:00"/>
    <d v="2020-03-09T00:00:00"/>
    <x v="12"/>
    <s v="William Walker Vidal "/>
    <s v="ITALSAN CHILE SPA "/>
    <s v="77009159-4 "/>
    <s v="Ingresado "/>
    <s v="Asociada "/>
    <s v="Sin VB "/>
    <d v="2020-03-05T00:00:00"/>
    <n v="3"/>
  </r>
  <r>
    <s v="Guía "/>
    <n v="49"/>
    <n v="803564"/>
    <s v="C0212 AStudent "/>
    <d v="2020-03-09T00:00:00"/>
    <d v="2020-03-09T00:00:00"/>
    <x v="13"/>
    <s v="William Walker Vidal "/>
    <s v="ITALSAN CHILE SPA "/>
    <s v="77009159-4 "/>
    <s v="Ingresado "/>
    <s v="Asociada "/>
    <s v="Sin VB "/>
    <d v="2020-03-05T00:00:00"/>
    <n v="3"/>
  </r>
  <r>
    <s v="Guía "/>
    <n v="50"/>
    <n v="884313"/>
    <s v="C0212 AStudent "/>
    <d v="2020-03-09T00:00:00"/>
    <d v="2020-03-09T00:00:00"/>
    <x v="14"/>
    <s v="William Walker Vidal "/>
    <s v="ITALSAN CHILE SPA "/>
    <s v="77009159-4 "/>
    <s v="Ingresado "/>
    <s v="Asociada "/>
    <s v="Sin VB "/>
    <d v="2020-03-05T00:00:00"/>
    <n v="3"/>
  </r>
  <r>
    <s v="Guía "/>
    <n v="51"/>
    <n v="297489"/>
    <s v="C0212 AStudent "/>
    <d v="2020-03-09T00:00:00"/>
    <d v="2020-03-09T00:00:00"/>
    <x v="15"/>
    <s v="William Walker Vidal "/>
    <s v="ITALSAN CHILE SPA "/>
    <s v="77009159-4 "/>
    <s v="Ingresado "/>
    <s v="Asociada "/>
    <s v="Sin VB "/>
    <d v="2020-03-05T00:00:00"/>
    <n v="3"/>
  </r>
  <r>
    <s v="Guía "/>
    <n v="1088739"/>
    <n v="1316787"/>
    <s v="C0212 AStudent "/>
    <d v="2020-03-09T00:00:00"/>
    <d v="2020-03-09T00:00:00"/>
    <x v="16"/>
    <s v="William Walker Vidal "/>
    <s v="COMERCIAL K LIMITADA "/>
    <s v="77137860-9 "/>
    <s v="Ingresado "/>
    <s v="Asociada "/>
    <s v="Sin VB "/>
    <d v="2020-03-09T00:00:00"/>
    <n v="1"/>
  </r>
  <r>
    <s v="Guía "/>
    <n v="2682"/>
    <n v="86940"/>
    <s v="C0212 AStudent "/>
    <d v="2020-03-10T00:00:00"/>
    <d v="2020-03-10T00:00:00"/>
    <x v="17"/>
    <s v="William Walker Vidal "/>
    <s v="LIGHTROOM "/>
    <s v="76545467-0 "/>
    <s v="Ingresado "/>
    <s v="Asociada "/>
    <s v="Sin VB "/>
    <d v="2020-03-10T00:00:00"/>
    <n v="1"/>
  </r>
  <r>
    <s v="Guía "/>
    <n v="96659"/>
    <n v="226800"/>
    <s v="C0212 AStudent "/>
    <d v="2020-03-10T00:00:00"/>
    <d v="2020-03-10T00:00:00"/>
    <x v="18"/>
    <s v="William Walker Vidal "/>
    <s v="STEELFIX "/>
    <s v="96554050-4 "/>
    <s v="Ingresado "/>
    <s v="Asociada "/>
    <s v="Sin VB "/>
    <d v="2020-03-10T00:00:00"/>
    <n v="1"/>
  </r>
  <r>
    <s v="Guía "/>
    <n v="96664"/>
    <n v="515100"/>
    <s v="C0212 AStudent "/>
    <d v="2020-03-10T00:00:00"/>
    <d v="2020-03-10T00:00:00"/>
    <x v="19"/>
    <s v="William Walker Vidal "/>
    <s v="STEELFIX "/>
    <s v="96554050-4 "/>
    <s v="Ingresado "/>
    <s v="Asociada "/>
    <s v="Sin VB "/>
    <d v="2020-03-10T00:00:00"/>
    <n v="1"/>
  </r>
  <r>
    <s v="Guía "/>
    <n v="1090831"/>
    <n v="966747"/>
    <s v="C0212 AStudent "/>
    <d v="2020-01-07T00:00:00"/>
    <d v="2020-03-13T00:00:00"/>
    <x v="20"/>
    <s v="William Walker Vidal "/>
    <s v="COMERCIAL K LIMITADA "/>
    <s v="77137860-9 "/>
    <s v="Ingresado "/>
    <s v="Asociada "/>
    <s v="Sin VB "/>
    <d v="2020-03-13T00:00:00"/>
    <n v="1"/>
  </r>
  <r>
    <s v="Guía "/>
    <n v="1090669"/>
    <n v="858110"/>
    <s v="C0212 AStudent "/>
    <d v="2020-03-13T00:00:00"/>
    <d v="2020-03-13T00:00:00"/>
    <x v="21"/>
    <s v="William Walker Vidal "/>
    <s v="COMERCIAL K LIMITADA "/>
    <s v="77137860-9 "/>
    <s v="Ingresado "/>
    <s v="Asociada "/>
    <s v="Sin VB "/>
    <d v="2020-03-13T00:00:00"/>
    <n v="1"/>
  </r>
  <r>
    <s v="Guía "/>
    <n v="1231184"/>
    <n v="135756"/>
    <s v="C0212 AStudent "/>
    <d v="2020-02-17T00:00:00"/>
    <d v="2020-03-16T00:00:00"/>
    <x v="22"/>
    <s v="William Walker Vidal "/>
    <s v="ELECTRA FYK S.A. "/>
    <s v="96896480-1 "/>
    <s v="Ingresado "/>
    <s v="Asociada "/>
    <s v="Sin VB "/>
    <d v="2020-03-16T00:00:00"/>
    <n v="1"/>
  </r>
  <r>
    <s v="Guía "/>
    <n v="1090671"/>
    <n v="454106"/>
    <s v="C0212 AStudent "/>
    <d v="2020-03-16T00:00:00"/>
    <d v="2020-03-16T00:00:00"/>
    <x v="23"/>
    <s v="William Walker Vidal "/>
    <s v="COMERCIAL K LIMITADA "/>
    <s v="77137860-9 "/>
    <s v="Ingresado "/>
    <s v="Asociada "/>
    <s v="Sin VB "/>
    <d v="2020-03-13T00:00:00"/>
    <n v="2"/>
  </r>
  <r>
    <s v="Guía "/>
    <n v="1006929"/>
    <n v="81440"/>
    <s v="C0212 AStudent "/>
    <d v="2020-03-17T00:00:00"/>
    <d v="2020-03-18T00:00:00"/>
    <x v="24"/>
    <s v="William Walker Vidal "/>
    <s v="PUNTO MAESTRO COVADONGA "/>
    <s v="94707000-2 "/>
    <s v="Ingresado "/>
    <s v="Asociada "/>
    <s v="Sin VB "/>
    <d v="2020-03-13T00:00:00"/>
    <n v="4"/>
  </r>
  <r>
    <s v="Guía "/>
    <n v="5"/>
    <n v="1733130"/>
    <s v="C0212 AStudent "/>
    <d v="2020-03-18T00:00:00"/>
    <d v="2020-03-18T00:00:00"/>
    <x v="25"/>
    <s v="William Walker Vidal "/>
    <s v="METALMECANICA ALSAMETAL LIMITADA "/>
    <s v="76191692-0 "/>
    <s v="Ingresado "/>
    <s v="Asociada "/>
    <s v="Sin VB "/>
    <d v="2020-03-18T00:00:00"/>
    <n v="1"/>
  </r>
  <r>
    <s v="Guía "/>
    <n v="7"/>
    <n v="1360800"/>
    <s v="C0212 AStudent "/>
    <d v="2020-03-18T00:00:00"/>
    <d v="2020-03-18T00:00:00"/>
    <x v="26"/>
    <s v="William Walker Vidal "/>
    <s v="METALMECANICA ALSAMETAL LIMITADA "/>
    <s v="76191692-0 "/>
    <s v="Ingresado "/>
    <s v="Asociada "/>
    <s v="Sin VB "/>
    <d v="2020-03-18T00:00:00"/>
    <n v="1"/>
  </r>
  <r>
    <s v="Guía "/>
    <n v="2734"/>
    <n v="55417"/>
    <s v="C0212 AStudent "/>
    <d v="2020-03-18T00:00:00"/>
    <d v="2020-03-18T00:00:00"/>
    <x v="27"/>
    <s v="William Walker Vidal "/>
    <s v="LIGHTROOM "/>
    <s v="76545467-0 "/>
    <s v="Ingresado "/>
    <s v="Asociada "/>
    <s v="Sin VB "/>
    <d v="2020-03-18T00:00:00"/>
    <n v="1"/>
  </r>
  <r>
    <s v="Guía "/>
    <n v="1007110"/>
    <n v="29100"/>
    <s v="C0212 AStudent "/>
    <d v="2020-03-19T00:00:00"/>
    <d v="2020-03-19T00:00:00"/>
    <x v="28"/>
    <s v="William Walker Vidal "/>
    <s v="PUNTO MAESTRO COVADONGA "/>
    <s v="94707000-2 "/>
    <s v="Ingresado "/>
    <s v="Asociada "/>
    <s v="Sin VB "/>
    <d v="2020-03-19T00:00:00"/>
    <n v="1"/>
  </r>
  <r>
    <s v="Guía "/>
    <n v="1"/>
    <n v="115014"/>
    <s v="C0212 AStudent "/>
    <d v="2020-03-06T00:00:00"/>
    <d v="2020-03-19T00:00:00"/>
    <x v="29"/>
    <s v="Víctor Márquez Labraña "/>
    <s v="MULTIMETAL "/>
    <s v="77589080-0 "/>
    <s v="Ingresado "/>
    <s v="Asociada "/>
    <s v="Sin VB "/>
    <d v="2020-03-19T00:00:00"/>
    <n v="1"/>
  </r>
  <r>
    <s v="Guía "/>
    <n v="6101"/>
    <n v="97470"/>
    <s v="C0212 AStudent "/>
    <d v="2020-03-03T00:00:00"/>
    <d v="2020-03-20T00:00:00"/>
    <x v="30"/>
    <s v="William Walker Vidal "/>
    <s v="TRANSPORTES Y MAQUINARIA PARA LA CONSTRUCCION SPA "/>
    <s v="76536855-3 "/>
    <s v="Ingresado "/>
    <s v="Asociada "/>
    <s v="Sin VB "/>
    <d v="2020-03-20T00:00:00"/>
    <n v="1"/>
  </r>
  <r>
    <s v="Guía "/>
    <n v="6103"/>
    <n v="97470"/>
    <s v="C0212 AStudent "/>
    <d v="2020-03-20T00:00:00"/>
    <d v="2020-03-20T00:00:00"/>
    <x v="31"/>
    <s v="William Walker Vidal "/>
    <s v="TRANSPORTES Y MAQUINARIA PARA LA CONSTRUCCION SPA "/>
    <s v="76536855-3 "/>
    <s v="Ingresado "/>
    <s v="Asociada "/>
    <s v="Sin VB "/>
    <d v="2020-03-20T00:00:00"/>
    <n v="1"/>
  </r>
  <r>
    <s v="Guía "/>
    <n v="6161"/>
    <n v="97470"/>
    <s v="C0212 AStudent "/>
    <d v="2020-03-23T00:00:00"/>
    <d v="2020-03-23T00:00:00"/>
    <x v="32"/>
    <s v="William Walker Vidal "/>
    <s v="TRANSPORTES Y MAQUINARIA PARA LA CONSTRUCCION SPA "/>
    <s v="76536855-3 "/>
    <s v="Ingresado "/>
    <s v="Asociada "/>
    <s v="Sin VB "/>
    <d v="2020-03-23T00:00:00"/>
    <n v="1"/>
  </r>
  <r>
    <s v="Guía "/>
    <n v="57318"/>
    <n v="659821"/>
    <s v="C0212 AStudent "/>
    <d v="2020-02-19T00:00:00"/>
    <d v="2020-03-24T00:00:00"/>
    <x v="33"/>
    <s v="William Walker Vidal "/>
    <s v="STO CHILE LTDA "/>
    <s v="77352960-4 "/>
    <s v="Ingresado "/>
    <s v="Asociada "/>
    <s v="Sin VB "/>
    <d v="2020-03-23T00:00:00"/>
    <n v="2"/>
  </r>
  <r>
    <s v="Guía "/>
    <n v="57319"/>
    <n v="369500"/>
    <s v="C0212 AStudent "/>
    <d v="2020-02-19T00:00:00"/>
    <d v="2020-03-24T00:00:00"/>
    <x v="34"/>
    <s v="William Walker Vidal "/>
    <s v="STO CHILE LTDA "/>
    <s v="77352960-4 "/>
    <s v="Ingresado "/>
    <s v="Asociada "/>
    <s v="Sin VB "/>
    <d v="2020-03-23T00:00:00"/>
    <n v="2"/>
  </r>
  <r>
    <s v="Guía "/>
    <n v="2765"/>
    <n v="40440"/>
    <s v="C0212 AStudent "/>
    <d v="2020-03-24T00:00:00"/>
    <d v="2020-03-24T00:00:00"/>
    <x v="35"/>
    <s v="Víctor Márquez Labraña "/>
    <s v="LIGHTROOM "/>
    <s v="76545467-0 "/>
    <s v="Ingresado "/>
    <s v="Asociada "/>
    <s v="Sin VB "/>
    <d v="2020-03-24T00:00:00"/>
    <n v="1"/>
  </r>
  <r>
    <s v="Guía "/>
    <n v="6168"/>
    <n v="97470"/>
    <s v="C0212 AStudent "/>
    <d v="2020-03-25T00:00:00"/>
    <d v="2020-03-25T00:00:00"/>
    <x v="36"/>
    <s v="William Walker Vidal "/>
    <s v="TRANSPORTES Y MAQUINARIA PARA LA CONSTRUCCION SPA "/>
    <s v="76536855-3 "/>
    <s v="Ingresado "/>
    <s v="Asociada "/>
    <s v="Sin VB "/>
    <d v="2020-03-24T00:00:00"/>
    <n v="2"/>
  </r>
  <r>
    <s v="Guía "/>
    <n v="6171"/>
    <n v="97470"/>
    <s v="C0212 AStudent "/>
    <d v="2020-03-26T00:00:00"/>
    <d v="2020-03-26T00:00:00"/>
    <x v="37"/>
    <s v="William Walker Vidal "/>
    <s v="TRANSPORTES Y MAQUINARIA PARA LA CONSTRUCCION SPA "/>
    <s v="76536855-3 "/>
    <s v="Ingresado "/>
    <s v="Asociada "/>
    <s v="Sin VB "/>
    <d v="2020-03-25T00:00:00"/>
    <n v="2"/>
  </r>
  <r>
    <s v="Guía "/>
    <n v="6166"/>
    <n v="97470"/>
    <s v="C0212 AStudent "/>
    <d v="2020-03-26T00:00:00"/>
    <d v="2020-03-26T00:00:00"/>
    <x v="38"/>
    <s v="William Walker Vidal "/>
    <s v="TRANSPORTES Y MAQUINARIA PARA LA CONSTRUCCION SPA "/>
    <s v="76536855-3 "/>
    <s v="Ingresado "/>
    <s v="Asociada "/>
    <s v="Sin VB "/>
    <d v="2020-03-24T00:00:00"/>
    <n v="3"/>
  </r>
  <r>
    <s v="Factura "/>
    <n v="9272833"/>
    <n v="150436"/>
    <s v="C0212 AStudent "/>
    <d v="2020-03-26T00:00:00"/>
    <d v="2020-03-26T00:00:00"/>
    <x v="39"/>
    <s v="William Walker Vidal "/>
    <s v="DIMERC "/>
    <s v="96670840-9 "/>
    <s v="Ingresado "/>
    <s v="Asociada "/>
    <s v="Sin VB "/>
    <d v="2020-03-26T00:00:00"/>
    <n v="1"/>
  </r>
  <r>
    <s v="Guía "/>
    <n v="97340"/>
    <n v="48200"/>
    <s v="C0212 AStudent "/>
    <d v="2020-03-26T00:00:00"/>
    <d v="2020-03-26T00:00:00"/>
    <x v="40"/>
    <s v="William Walker Vidal "/>
    <s v="STEELFIX "/>
    <s v="96554050-4 "/>
    <s v="Ingresado "/>
    <s v="Asociada "/>
    <s v="Sin VB "/>
    <d v="2020-03-26T00:00:00"/>
    <n v="1"/>
  </r>
  <r>
    <s v="Guía "/>
    <n v="97346"/>
    <n v="31125"/>
    <s v="C0212 AStudent "/>
    <d v="2020-03-26T00:00:00"/>
    <d v="2020-03-26T00:00:00"/>
    <x v="41"/>
    <s v="William Walker Vidal "/>
    <s v="STEELFIX "/>
    <s v="96554050-4 "/>
    <s v="Ingresado "/>
    <s v="No Asociada "/>
    <s v="Sin VB "/>
    <d v="2020-03-26T00:00:00"/>
    <n v="1"/>
  </r>
  <r>
    <s v="Factura "/>
    <n v="1412"/>
    <n v="970690"/>
    <s v="C0212 AStudent "/>
    <d v="2020-03-30T00:00:00"/>
    <d v="2020-03-30T00:00:00"/>
    <x v="42"/>
    <s v="Víctor Márquez Labraña "/>
    <s v="MIGUEL EDUARDO VARGAS COFRÉ "/>
    <s v="7965693-3 "/>
    <s v="Ingresado "/>
    <s v="Asociada "/>
    <s v="Sin VB "/>
    <d v="2020-03-30T00:00:0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s v="Factura "/>
    <n v="8920210"/>
    <n v="110215"/>
    <s v="C0211 Eloisa "/>
    <d v="2020-03-02T00:00:00"/>
    <d v="2020-03-02T00:00:00"/>
    <x v="0"/>
    <s v="William Walker Vidal "/>
    <s v="DIMERC "/>
    <s v="96670840-9 "/>
    <s v="Ingresado "/>
    <s v="Asociada "/>
    <s v="Sin VB "/>
    <d v="2020-03-02T00:00:00"/>
    <n v="1"/>
  </r>
  <r>
    <s v="Factura "/>
    <n v="8920211"/>
    <n v="86465"/>
    <s v="C0211 Eloisa "/>
    <d v="2020-03-02T00:00:00"/>
    <d v="2020-03-02T00:00:00"/>
    <x v="1"/>
    <s v="William Walker Vidal "/>
    <s v="DIMERC "/>
    <s v="96670840-9 "/>
    <s v="Ingresado "/>
    <s v="Asociada "/>
    <s v="Sin VB "/>
    <d v="2020-03-02T00:00:00"/>
    <n v="1"/>
  </r>
  <r>
    <s v="Guía "/>
    <n v="4305"/>
    <n v="40800"/>
    <s v="C0211 Eloisa "/>
    <d v="2020-03-02T00:00:00"/>
    <d v="2020-03-02T00:00:00"/>
    <x v="2"/>
    <s v="William Walker Vidal "/>
    <s v="SEGURIDAD INDUSTRIAL SPA "/>
    <s v="76756768-5 "/>
    <s v="Ingresado "/>
    <s v="Asociada "/>
    <s v="Sin VB "/>
    <d v="2020-03-02T00:00:00"/>
    <n v="1"/>
  </r>
  <r>
    <s v="Guía de Terceros "/>
    <n v="147270"/>
    <n v="355000"/>
    <s v="C0211 Eloisa "/>
    <d v="2020-03-02T00:00:00"/>
    <d v="2020-03-02T00:00:00"/>
    <x v="3"/>
    <s v="William Walker Vidal "/>
    <s v="CONSTRUMART "/>
    <s v="96511460-2 "/>
    <s v="Ingresado "/>
    <s v="Asociada "/>
    <s v="Sin VB "/>
    <d v="2020-03-02T00:00:00"/>
    <n v="1"/>
  </r>
  <r>
    <s v="Guía "/>
    <n v="6369"/>
    <n v="97470"/>
    <s v="C0211 Eloisa "/>
    <d v="2020-03-02T00:00:00"/>
    <d v="2020-03-02T00:00:00"/>
    <x v="4"/>
    <s v="William Walker Vidal "/>
    <s v="TRANSPORTES Y MAQUINARIA PARA LA CONSTRUCCION SPA "/>
    <s v="76536855-3 "/>
    <s v="Ingresado "/>
    <s v="Asociada "/>
    <s v="Sin VB "/>
    <d v="2020-03-02T00:00:00"/>
    <n v="1"/>
  </r>
  <r>
    <s v="Guía "/>
    <n v="6373"/>
    <n v="97470"/>
    <s v="C0211 Eloisa "/>
    <d v="2020-03-02T00:00:00"/>
    <d v="2020-03-02T00:00:00"/>
    <x v="5"/>
    <s v="William Walker Vidal "/>
    <s v="TRANSPORTES Y MAQUINARIA PARA LA CONSTRUCCION SPA "/>
    <s v="76536855-3 "/>
    <s v="Ingresado "/>
    <s v="Asociada "/>
    <s v="Sin VB "/>
    <d v="2020-03-02T00:00:00"/>
    <n v="1"/>
  </r>
  <r>
    <s v="Guía "/>
    <n v="295444"/>
    <n v="2406442"/>
    <s v="C0211 Eloisa "/>
    <d v="2020-03-02T00:00:00"/>
    <d v="2020-03-02T00:00:00"/>
    <x v="6"/>
    <s v="William Walker Vidal "/>
    <s v="COMERCIAL HISPANO CHILENA LTDA. "/>
    <s v="79903920-6 "/>
    <s v="Ingresado "/>
    <s v="Asociada "/>
    <s v="Sin VB "/>
    <d v="2020-03-02T00:00:00"/>
    <n v="1"/>
  </r>
  <r>
    <s v="Factura "/>
    <n v="917"/>
    <n v="1138312"/>
    <s v="C0211 Eloisa "/>
    <d v="2020-03-02T00:00:00"/>
    <d v="2020-03-02T00:00:00"/>
    <x v="7"/>
    <s v="Víctor Márquez Labraña "/>
    <s v="FSR INSPECCION SELECCIONADA DE OBRAS SPA "/>
    <s v="76432536-2 "/>
    <s v="Ingresado "/>
    <s v="Asociada "/>
    <s v="Sin VB "/>
    <d v="2020-03-02T00:00:00"/>
    <n v="1"/>
  </r>
  <r>
    <s v="Factura "/>
    <n v="27307"/>
    <n v="84826"/>
    <s v="C0211 Eloisa "/>
    <d v="2020-03-03T00:00:00"/>
    <d v="2020-03-03T00:00:00"/>
    <x v="8"/>
    <s v="Víctor Márquez Labraña "/>
    <s v="MULTIMETAL "/>
    <s v="77589080-0 "/>
    <s v="Ingresado "/>
    <s v="No Asociada "/>
    <s v="Sin VB "/>
    <d v="2020-03-03T00:00:00"/>
    <n v="1"/>
  </r>
  <r>
    <s v="Factura "/>
    <n v="28778"/>
    <n v="383666"/>
    <s v="C0211 Eloisa "/>
    <d v="2020-03-04T00:00:00"/>
    <d v="2020-03-04T00:00:00"/>
    <x v="9"/>
    <s v="Víctor Márquez Labraña "/>
    <s v="COMERCIAL IEG LTDA. "/>
    <s v="76248151-0 "/>
    <s v="Ingresado "/>
    <s v="Asociada "/>
    <s v="Sin VB "/>
    <d v="2020-03-04T00:00:00"/>
    <n v="1"/>
  </r>
  <r>
    <s v="Guía "/>
    <n v="6379"/>
    <n v="97470"/>
    <s v="C0211 Eloisa "/>
    <d v="2020-03-03T00:00:00"/>
    <d v="2020-03-04T00:00:00"/>
    <x v="10"/>
    <s v="William Walker Vidal "/>
    <s v="TRANSPORTES Y MAQUINARIA PARA LA CONSTRUCCION SPA "/>
    <s v="76536855-3 "/>
    <s v="Ingresado "/>
    <s v="Asociada "/>
    <s v="Sin VB "/>
    <d v="2020-03-04T00:00:00"/>
    <n v="1"/>
  </r>
  <r>
    <s v="Guía "/>
    <n v="6377"/>
    <n v="97470"/>
    <s v="C0211 Eloisa "/>
    <d v="2020-03-04T00:00:00"/>
    <d v="2020-03-04T00:00:00"/>
    <x v="11"/>
    <s v="William Walker Vidal "/>
    <s v="TRANSPORTES Y MAQUINARIA PARA LA CONSTRUCCION SPA "/>
    <s v="76536855-3 "/>
    <s v="Ingresado "/>
    <s v="Asociada "/>
    <s v="Sin VB "/>
    <d v="2020-03-04T00:00:00"/>
    <n v="1"/>
  </r>
  <r>
    <s v="Guía "/>
    <n v="6376"/>
    <n v="97470"/>
    <s v="C0211 Eloisa "/>
    <d v="2020-03-04T00:00:00"/>
    <d v="2020-03-04T00:00:00"/>
    <x v="12"/>
    <s v="William Walker Vidal "/>
    <s v="TRANSPORTES Y MAQUINARIA PARA LA CONSTRUCCION SPA "/>
    <s v="76536855-3 "/>
    <s v="Ingresado "/>
    <s v="Asociada "/>
    <s v="Sin VB "/>
    <d v="2020-03-03T00:00:00"/>
    <n v="2"/>
  </r>
  <r>
    <s v="Guía "/>
    <n v="6375"/>
    <n v="97470"/>
    <s v="C0211 Eloisa "/>
    <d v="2020-03-04T00:00:00"/>
    <d v="2020-03-04T00:00:00"/>
    <x v="13"/>
    <s v="William Walker Vidal "/>
    <s v="TRANSPORTES Y MAQUINARIA PARA LA CONSTRUCCION SPA "/>
    <s v="76536855-3 "/>
    <s v="Ingresado "/>
    <s v="Asociada "/>
    <s v="Sin VB "/>
    <d v="2020-03-03T00:00:00"/>
    <n v="2"/>
  </r>
  <r>
    <s v="Guía "/>
    <n v="6370"/>
    <n v="97470"/>
    <s v="C0211 Eloisa "/>
    <d v="2020-03-04T00:00:00"/>
    <d v="2020-03-04T00:00:00"/>
    <x v="14"/>
    <s v="William Walker Vidal "/>
    <s v="TRANSPORTES Y MAQUINARIA PARA LA CONSTRUCCION SPA "/>
    <s v="76536855-3 "/>
    <s v="Ingresado "/>
    <s v="Asociada "/>
    <s v="Sin VB "/>
    <d v="2020-02-07T00:00:00"/>
    <n v="19"/>
  </r>
  <r>
    <s v="Guía "/>
    <n v="56859"/>
    <n v="328864"/>
    <s v="C0211 Eloisa "/>
    <d v="2020-02-28T00:00:00"/>
    <d v="2020-03-04T00:00:00"/>
    <x v="15"/>
    <s v="William Walker Vidal "/>
    <s v="STO CHILE LTDA "/>
    <s v="77352960-4 "/>
    <s v="Ingresado "/>
    <s v="Asociada "/>
    <s v="Sin VB "/>
    <d v="2020-03-04T00:00:00"/>
    <n v="1"/>
  </r>
  <r>
    <s v="Guía "/>
    <n v="2641"/>
    <n v="29270"/>
    <s v="C0211 Eloisa "/>
    <d v="2020-03-04T00:00:00"/>
    <d v="2020-03-04T00:00:00"/>
    <x v="16"/>
    <s v="William Walker Vidal "/>
    <s v="LIGHTROOM "/>
    <s v="76545467-0 "/>
    <s v="Ingresado "/>
    <s v="Asociada "/>
    <s v="Sin VB "/>
    <d v="2020-03-04T00:00:00"/>
    <n v="1"/>
  </r>
  <r>
    <s v="Guía "/>
    <n v="506269"/>
    <n v="22563"/>
    <s v="C0211 Eloisa "/>
    <d v="2020-03-04T00:00:00"/>
    <d v="2020-03-04T00:00:00"/>
    <x v="17"/>
    <s v="William Walker Vidal "/>
    <s v="EL ARRAYAN FERRETERÍA LIMITADA "/>
    <s v="76483280-9 "/>
    <s v="Ingresado "/>
    <s v="Asociada "/>
    <s v="Sin VB "/>
    <d v="2020-03-04T00:00:00"/>
    <n v="1"/>
  </r>
  <r>
    <s v="Guía "/>
    <n v="94966980"/>
    <n v="74779"/>
    <s v="C0211 Eloisa "/>
    <d v="2020-03-04T00:00:00"/>
    <d v="2020-03-04T00:00:00"/>
    <x v="18"/>
    <s v="Víctor Márquez Labraña "/>
    <s v="SOCIEDAD PETREOS "/>
    <s v="93933000-3 "/>
    <s v="Ingresado "/>
    <s v="Asociada "/>
    <s v="Sin VB "/>
    <d v="2020-03-04T00:00:00"/>
    <n v="1"/>
  </r>
  <r>
    <s v="Guía "/>
    <n v="94967040"/>
    <n v="74779"/>
    <s v="C0211 Eloisa "/>
    <d v="2020-03-04T00:00:00"/>
    <d v="2020-03-04T00:00:00"/>
    <x v="19"/>
    <s v="Víctor Márquez Labraña "/>
    <s v="SOCIEDAD PETREOS "/>
    <s v="93933000-3 "/>
    <s v="Ingresado "/>
    <s v="Asociada "/>
    <s v="Sin VB "/>
    <d v="2020-03-04T00:00:00"/>
    <n v="1"/>
  </r>
  <r>
    <s v="Guía "/>
    <n v="94967110"/>
    <n v="74779"/>
    <s v="C0211 Eloisa "/>
    <d v="2020-03-04T00:00:00"/>
    <d v="2020-03-04T00:00:00"/>
    <x v="20"/>
    <s v="Víctor Márquez Labraña "/>
    <s v="SOCIEDAD PETREOS "/>
    <s v="93933000-3 "/>
    <s v="Ingresado "/>
    <s v="Asociada "/>
    <s v="Sin VB "/>
    <d v="2020-03-04T00:00:00"/>
    <n v="1"/>
  </r>
  <r>
    <s v="Guía "/>
    <n v="94967180"/>
    <n v="74779"/>
    <s v="C0211 Eloisa "/>
    <d v="2020-03-04T00:00:00"/>
    <d v="2020-03-04T00:00:00"/>
    <x v="21"/>
    <s v="Víctor Márquez Labraña "/>
    <s v="SOCIEDAD PETREOS "/>
    <s v="93933000-3 "/>
    <s v="Ingresado "/>
    <s v="Asociada "/>
    <s v="Sin VB "/>
    <d v="2020-03-04T00:00:00"/>
    <n v="1"/>
  </r>
  <r>
    <s v="Guía "/>
    <n v="94967250"/>
    <n v="74779"/>
    <s v="C0211 Eloisa "/>
    <d v="2020-03-04T00:00:00"/>
    <d v="2020-03-04T00:00:00"/>
    <x v="22"/>
    <s v="Víctor Márquez Labraña "/>
    <s v="SOCIEDAD PETREOS "/>
    <s v="93933000-3 "/>
    <s v="Ingresado "/>
    <s v="Asociada "/>
    <s v="Sin VB "/>
    <d v="2020-03-04T00:00:00"/>
    <n v="1"/>
  </r>
  <r>
    <s v="Guía "/>
    <n v="94967310"/>
    <n v="74779"/>
    <s v="C0211 Eloisa "/>
    <d v="2020-03-04T00:00:00"/>
    <d v="2020-03-04T00:00:00"/>
    <x v="23"/>
    <s v="Víctor Márquez Labraña "/>
    <s v="SOCIEDAD PETREOS "/>
    <s v="93933000-3 "/>
    <s v="Ingresado "/>
    <s v="Asociada "/>
    <s v="Sin VB "/>
    <d v="2020-03-04T00:00:00"/>
    <n v="1"/>
  </r>
  <r>
    <s v="Guía "/>
    <n v="94967410"/>
    <n v="74779"/>
    <s v="C0211 Eloisa "/>
    <d v="2020-03-04T00:00:00"/>
    <d v="2020-03-04T00:00:00"/>
    <x v="24"/>
    <s v="Víctor Márquez Labraña "/>
    <s v="SOCIEDAD PETREOS "/>
    <s v="93933000-3 "/>
    <s v="Ingresado "/>
    <s v="Asociada "/>
    <s v="Sin VB "/>
    <d v="2020-03-04T00:00:00"/>
    <n v="1"/>
  </r>
  <r>
    <s v="Guía "/>
    <n v="94967490"/>
    <n v="74779"/>
    <s v="C0211 Eloisa "/>
    <d v="2020-03-04T00:00:00"/>
    <d v="2020-03-04T00:00:00"/>
    <x v="25"/>
    <s v="Víctor Márquez Labraña "/>
    <s v="SOCIEDAD PETREOS "/>
    <s v="93933000-3 "/>
    <s v="Ingresado "/>
    <s v="Asociada "/>
    <s v="Sin VB "/>
    <d v="2020-03-04T00:00:00"/>
    <n v="1"/>
  </r>
  <r>
    <s v="Guía "/>
    <n v="94967530"/>
    <n v="74779"/>
    <s v="C0211 Eloisa "/>
    <d v="2020-03-04T00:00:00"/>
    <d v="2020-03-04T00:00:00"/>
    <x v="26"/>
    <s v="Víctor Márquez Labraña "/>
    <s v="SOCIEDAD PETREOS "/>
    <s v="93933000-3 "/>
    <s v="Ingresado "/>
    <s v="Asociada "/>
    <s v="Sin VB "/>
    <d v="2020-03-04T00:00:00"/>
    <n v="1"/>
  </r>
  <r>
    <s v="Guía "/>
    <n v="94795110"/>
    <n v="74779"/>
    <s v="C0211 Eloisa "/>
    <d v="2020-03-04T00:00:00"/>
    <d v="2020-03-04T00:00:00"/>
    <x v="27"/>
    <s v="Víctor Márquez Labraña "/>
    <s v="SOCIEDAD PETREOS "/>
    <s v="93933000-3 "/>
    <s v="Ingresado "/>
    <s v="Asociada "/>
    <s v="Sin VB "/>
    <d v="2020-03-04T00:00:00"/>
    <n v="1"/>
  </r>
  <r>
    <s v="Guía "/>
    <n v="94795310"/>
    <n v="74779"/>
    <s v="C0211 Eloisa "/>
    <d v="2020-03-04T00:00:00"/>
    <d v="2020-03-04T00:00:00"/>
    <x v="28"/>
    <s v="Víctor Márquez Labraña "/>
    <s v="SOCIEDAD PETREOS "/>
    <s v="93933000-3 "/>
    <s v="Ingresado "/>
    <s v="Asociada "/>
    <s v="Sin VB "/>
    <d v="2020-03-04T00:00:00"/>
    <n v="1"/>
  </r>
  <r>
    <s v="Guía "/>
    <n v="94795410"/>
    <n v="74779"/>
    <s v="C0211 Eloisa "/>
    <d v="2020-03-04T00:00:00"/>
    <d v="2020-03-04T00:00:00"/>
    <x v="29"/>
    <s v="Víctor Márquez Labraña "/>
    <s v="SOCIEDAD PETREOS "/>
    <s v="93933000-3 "/>
    <s v="Ingresado "/>
    <s v="Asociada "/>
    <s v="Sin VB "/>
    <d v="2020-03-04T00:00:00"/>
    <n v="1"/>
  </r>
  <r>
    <s v="Guía "/>
    <n v="94795360"/>
    <n v="74779"/>
    <s v="C0211 Eloisa "/>
    <d v="2020-03-04T00:00:00"/>
    <d v="2020-03-04T00:00:00"/>
    <x v="30"/>
    <s v="Víctor Márquez Labraña "/>
    <s v="SOCIEDAD PETREOS "/>
    <s v="93933000-3 "/>
    <s v="Ingresado "/>
    <s v="Asociada "/>
    <s v="Sin VB "/>
    <d v="2020-03-04T00:00:00"/>
    <n v="1"/>
  </r>
  <r>
    <s v="Guía "/>
    <n v="94795510"/>
    <n v="74779"/>
    <s v="C0211 Eloisa "/>
    <d v="2020-03-04T00:00:00"/>
    <d v="2020-03-04T00:00:00"/>
    <x v="31"/>
    <s v="Víctor Márquez Labraña "/>
    <s v="SOCIEDAD PETREOS "/>
    <s v="93933000-3 "/>
    <s v="Ingresado "/>
    <s v="Asociada "/>
    <s v="Sin VB "/>
    <d v="2020-03-04T00:00:00"/>
    <n v="1"/>
  </r>
  <r>
    <s v="Guía "/>
    <n v="94795630"/>
    <n v="74779"/>
    <s v="C0211 Eloisa "/>
    <d v="2020-03-04T00:00:00"/>
    <d v="2020-03-04T00:00:00"/>
    <x v="32"/>
    <s v="Víctor Márquez Labraña "/>
    <s v="SOCIEDAD PETREOS "/>
    <s v="93933000-3 "/>
    <s v="Ingresado "/>
    <s v="Asociada "/>
    <s v="Sin VB "/>
    <d v="2020-03-04T00:00:00"/>
    <n v="1"/>
  </r>
  <r>
    <s v="Guía "/>
    <n v="94795740"/>
    <n v="74779"/>
    <s v="C0211 Eloisa "/>
    <d v="2020-03-04T00:00:00"/>
    <d v="2020-03-04T00:00:00"/>
    <x v="33"/>
    <s v="Víctor Márquez Labraña "/>
    <s v="SOCIEDAD PETREOS "/>
    <s v="93933000-3 "/>
    <s v="Ingresado "/>
    <s v="Asociada "/>
    <s v="Sin VB "/>
    <d v="2020-03-04T00:00:00"/>
    <n v="1"/>
  </r>
  <r>
    <s v="Guía "/>
    <n v="94969840"/>
    <n v="74779"/>
    <s v="C0211 Eloisa "/>
    <d v="2020-03-04T00:00:00"/>
    <d v="2020-03-04T00:00:00"/>
    <x v="34"/>
    <s v="Víctor Márquez Labraña "/>
    <s v="SOCIEDAD PETREOS "/>
    <s v="93933000-3 "/>
    <s v="Ingresado "/>
    <s v="Asociada "/>
    <s v="Sin VB "/>
    <d v="2020-03-04T00:00:00"/>
    <n v="1"/>
  </r>
  <r>
    <s v="Guía "/>
    <n v="94969990"/>
    <n v="74779"/>
    <s v="C0211 Eloisa "/>
    <d v="2020-03-04T00:00:00"/>
    <d v="2020-03-04T00:00:00"/>
    <x v="35"/>
    <s v="Víctor Márquez Labraña "/>
    <s v="SOCIEDAD PETREOS "/>
    <s v="93933000-3 "/>
    <s v="Ingresado "/>
    <s v="Asociada "/>
    <s v="Sin VB "/>
    <d v="2020-03-04T00:00:00"/>
    <n v="1"/>
  </r>
  <r>
    <s v="Guía "/>
    <n v="94738460"/>
    <n v="74779"/>
    <s v="C0211 Eloisa "/>
    <d v="2020-03-04T00:00:00"/>
    <d v="2020-03-04T00:00:00"/>
    <x v="36"/>
    <s v="Víctor Márquez Labraña "/>
    <s v="SOCIEDAD PETREOS "/>
    <s v="93933000-3 "/>
    <s v="Ingresado "/>
    <s v="No Asociada "/>
    <s v="Sin VB "/>
    <d v="2020-03-04T00:00:00"/>
    <n v="1"/>
  </r>
  <r>
    <s v="Guía "/>
    <n v="94738590"/>
    <n v="74779"/>
    <s v="C0211 Eloisa "/>
    <d v="2020-03-04T00:00:00"/>
    <d v="2020-03-04T00:00:00"/>
    <x v="37"/>
    <s v="Víctor Márquez Labraña "/>
    <s v="SOCIEDAD PETREOS "/>
    <s v="93933000-3 "/>
    <s v="Ingresado "/>
    <s v="No Asociada "/>
    <s v="Sin VB "/>
    <d v="2020-03-04T00:00:00"/>
    <n v="1"/>
  </r>
  <r>
    <s v="Guía "/>
    <n v="94738790"/>
    <n v="74779"/>
    <s v="C0211 Eloisa "/>
    <d v="2020-03-04T00:00:00"/>
    <d v="2020-03-04T00:00:00"/>
    <x v="38"/>
    <s v="Víctor Márquez Labraña "/>
    <s v="SOCIEDAD PETREOS "/>
    <s v="93933000-3 "/>
    <s v="Ingresado "/>
    <s v="No Asociada "/>
    <s v="Sin VB "/>
    <d v="2020-03-04T00:00:00"/>
    <n v="1"/>
  </r>
  <r>
    <s v="Guía "/>
    <n v="94744680"/>
    <n v="74779"/>
    <s v="C0211 Eloisa "/>
    <d v="2020-03-04T00:00:00"/>
    <d v="2020-03-04T00:00:00"/>
    <x v="39"/>
    <s v="Víctor Márquez Labraña "/>
    <s v="SOCIEDAD PETREOS "/>
    <s v="93933000-3 "/>
    <s v="Ingresado "/>
    <s v="Asociada "/>
    <s v="Sin VB "/>
    <d v="2020-03-04T00:00:00"/>
    <n v="1"/>
  </r>
  <r>
    <s v="Guía "/>
    <n v="94783600"/>
    <n v="74779"/>
    <s v="C0211 Eloisa "/>
    <d v="2020-03-04T00:00:00"/>
    <d v="2020-03-04T00:00:00"/>
    <x v="40"/>
    <s v="Víctor Márquez Labraña "/>
    <s v="SOCIEDAD PETREOS "/>
    <s v="93933000-3 "/>
    <s v="Ingresado "/>
    <s v="Asociada "/>
    <s v="Sin VB "/>
    <d v="2020-03-04T00:00:00"/>
    <n v="1"/>
  </r>
  <r>
    <s v="Guía "/>
    <n v="94783720"/>
    <n v="74779"/>
    <s v="C0211 Eloisa "/>
    <d v="2020-03-04T00:00:00"/>
    <d v="2020-03-04T00:00:00"/>
    <x v="41"/>
    <s v="Víctor Márquez Labraña "/>
    <s v="SOCIEDAD PETREOS "/>
    <s v="93933000-3 "/>
    <s v="Ingresado "/>
    <s v="Asociada "/>
    <s v="Sin VB "/>
    <d v="2020-03-04T00:00:00"/>
    <n v="1"/>
  </r>
  <r>
    <s v="Guía "/>
    <n v="94783770"/>
    <n v="74779"/>
    <s v="C0211 Eloisa "/>
    <d v="2020-03-04T00:00:00"/>
    <d v="2020-03-04T00:00:00"/>
    <x v="42"/>
    <s v="Víctor Márquez Labraña "/>
    <s v="SOCIEDAD PETREOS "/>
    <s v="93933000-3 "/>
    <s v="Ingresado "/>
    <s v="Asociada "/>
    <s v="Sin VB "/>
    <d v="2020-03-04T00:00:00"/>
    <n v="1"/>
  </r>
  <r>
    <s v="Guía "/>
    <n v="94783840"/>
    <n v="74779"/>
    <s v="C0211 Eloisa "/>
    <d v="2020-03-04T00:00:00"/>
    <d v="2020-03-04T00:00:00"/>
    <x v="43"/>
    <s v="Víctor Márquez Labraña "/>
    <s v="SOCIEDAD PETREOS "/>
    <s v="93933000-3 "/>
    <s v="Ingresado "/>
    <s v="Asociada "/>
    <s v="Sin VB "/>
    <d v="2020-03-04T00:00:00"/>
    <n v="1"/>
  </r>
  <r>
    <s v="Guía "/>
    <n v="94783930"/>
    <n v="74779"/>
    <s v="C0211 Eloisa "/>
    <d v="2020-03-04T00:00:00"/>
    <d v="2020-03-04T00:00:00"/>
    <x v="44"/>
    <s v="Víctor Márquez Labraña "/>
    <s v="SOCIEDAD PETREOS "/>
    <s v="93933000-3 "/>
    <s v="Ingresado "/>
    <s v="Asociada "/>
    <s v="Sin VB "/>
    <d v="2020-03-04T00:00:00"/>
    <n v="1"/>
  </r>
  <r>
    <s v="Guía "/>
    <n v="94784010"/>
    <n v="74779"/>
    <s v="C0211 Eloisa "/>
    <d v="2020-03-04T00:00:00"/>
    <d v="2020-03-04T00:00:00"/>
    <x v="45"/>
    <s v="Víctor Márquez Labraña "/>
    <s v="SOCIEDAD PETREOS "/>
    <s v="93933000-3 "/>
    <s v="Ingresado "/>
    <s v="Asociada "/>
    <s v="Sin VB "/>
    <d v="2020-03-04T00:00:00"/>
    <n v="1"/>
  </r>
  <r>
    <s v="Guía "/>
    <n v="94329780"/>
    <n v="74779"/>
    <s v="C0211 Eloisa "/>
    <d v="2020-03-04T00:00:00"/>
    <d v="2020-03-04T00:00:00"/>
    <x v="46"/>
    <s v="Víctor Márquez Labraña "/>
    <s v="SOCIEDAD PETREOS "/>
    <s v="93933000-3 "/>
    <s v="Ingresado "/>
    <s v="Asociada "/>
    <s v="Sin VB "/>
    <d v="2020-03-04T00:00:00"/>
    <n v="1"/>
  </r>
  <r>
    <s v="Guía "/>
    <n v="94741610"/>
    <n v="74779"/>
    <s v="C0211 Eloisa "/>
    <d v="2020-03-04T00:00:00"/>
    <d v="2020-03-04T00:00:00"/>
    <x v="47"/>
    <s v="Víctor Márquez Labraña "/>
    <s v="SOCIEDAD PETREOS "/>
    <s v="93933000-3 "/>
    <s v="Ingresado "/>
    <s v="Asociada "/>
    <s v="Sin VB "/>
    <d v="2020-03-04T00:00:00"/>
    <n v="1"/>
  </r>
  <r>
    <s v="Guía "/>
    <n v="94779280"/>
    <n v="74779"/>
    <s v="C0211 Eloisa "/>
    <d v="2020-03-04T00:00:00"/>
    <d v="2020-03-04T00:00:00"/>
    <x v="48"/>
    <s v="Víctor Márquez Labraña "/>
    <s v="SOCIEDAD PETREOS "/>
    <s v="93933000-3 "/>
    <s v="Ingresado "/>
    <s v="Asociada "/>
    <s v="Sin VB "/>
    <d v="2020-03-04T00:00:00"/>
    <n v="1"/>
  </r>
  <r>
    <s v="Guía "/>
    <n v="94779320"/>
    <n v="74779"/>
    <s v="C0211 Eloisa "/>
    <d v="2020-03-04T00:00:00"/>
    <d v="2020-03-04T00:00:00"/>
    <x v="49"/>
    <s v="Víctor Márquez Labraña "/>
    <s v="SOCIEDAD PETREOS "/>
    <s v="93933000-3 "/>
    <s v="Ingresado "/>
    <s v="Asociada "/>
    <s v="Sin VB "/>
    <d v="2020-03-04T00:00:00"/>
    <n v="1"/>
  </r>
  <r>
    <s v="Guía "/>
    <n v="94779410"/>
    <n v="74779"/>
    <s v="C0211 Eloisa "/>
    <d v="2020-03-04T00:00:00"/>
    <d v="2020-03-04T00:00:00"/>
    <x v="50"/>
    <s v="Víctor Márquez Labraña "/>
    <s v="SOCIEDAD PETREOS "/>
    <s v="93933000-3 "/>
    <s v="Ingresado "/>
    <s v="Asociada "/>
    <s v="Sin VB "/>
    <d v="2020-03-04T00:00:00"/>
    <n v="1"/>
  </r>
  <r>
    <s v="Guía "/>
    <n v="94779470"/>
    <n v="74779"/>
    <s v="C0211 Eloisa "/>
    <d v="2020-03-04T00:00:00"/>
    <d v="2020-03-04T00:00:00"/>
    <x v="51"/>
    <s v="Víctor Márquez Labraña "/>
    <s v="SOCIEDAD PETREOS "/>
    <s v="93933000-3 "/>
    <s v="Ingresado "/>
    <s v="Asociada "/>
    <s v="Sin VB "/>
    <d v="2020-03-04T00:00:00"/>
    <n v="1"/>
  </r>
  <r>
    <s v="Guía "/>
    <n v="94779500"/>
    <n v="74779"/>
    <s v="C0211 Eloisa "/>
    <d v="2020-03-04T00:00:00"/>
    <d v="2020-03-04T00:00:00"/>
    <x v="52"/>
    <s v="Víctor Márquez Labraña "/>
    <s v="SOCIEDAD PETREOS "/>
    <s v="93933000-3 "/>
    <s v="Ingresado "/>
    <s v="Asociada "/>
    <s v="Sin VB "/>
    <d v="2020-03-04T00:00:00"/>
    <n v="1"/>
  </r>
  <r>
    <s v="Guía "/>
    <n v="94779530"/>
    <n v="74779"/>
    <s v="C0211 Eloisa "/>
    <d v="2020-03-04T00:00:00"/>
    <d v="2020-03-04T00:00:00"/>
    <x v="53"/>
    <s v="Víctor Márquez Labraña "/>
    <s v="SOCIEDAD PETREOS "/>
    <s v="93933000-3 "/>
    <s v="Ingresado "/>
    <s v="Asociada "/>
    <s v="Sin VB "/>
    <d v="2020-03-04T00:00:00"/>
    <n v="1"/>
  </r>
  <r>
    <s v="Guía "/>
    <n v="94779560"/>
    <n v="74779"/>
    <s v="C0211 Eloisa "/>
    <d v="2020-03-04T00:00:00"/>
    <d v="2020-03-04T00:00:00"/>
    <x v="54"/>
    <s v="Víctor Márquez Labraña "/>
    <s v="SOCIEDAD PETREOS "/>
    <s v="93933000-3 "/>
    <s v="Ingresado "/>
    <s v="Asociada "/>
    <s v="Sin VB "/>
    <d v="2020-03-04T00:00:00"/>
    <n v="1"/>
  </r>
  <r>
    <s v="Guía "/>
    <n v="94779650"/>
    <n v="74779"/>
    <s v="C0211 Eloisa "/>
    <d v="2020-03-04T00:00:00"/>
    <d v="2020-03-04T00:00:00"/>
    <x v="55"/>
    <s v="Víctor Márquez Labraña "/>
    <s v="SOCIEDAD PETREOS "/>
    <s v="93933000-3 "/>
    <s v="Ingresado "/>
    <s v="Asociada "/>
    <s v="Sin VB "/>
    <d v="2020-03-04T00:00:00"/>
    <n v="1"/>
  </r>
  <r>
    <s v="Guía "/>
    <n v="94779770"/>
    <n v="74779"/>
    <s v="C0211 Eloisa "/>
    <d v="2020-03-04T00:00:00"/>
    <d v="2020-03-04T00:00:00"/>
    <x v="56"/>
    <s v="Víctor Márquez Labraña "/>
    <s v="SOCIEDAD PETREOS "/>
    <s v="93933000-3 "/>
    <s v="Ingresado "/>
    <s v="Asociada "/>
    <s v="Sin VB "/>
    <d v="2020-03-04T00:00:00"/>
    <n v="1"/>
  </r>
  <r>
    <s v="Guía "/>
    <n v="94779830"/>
    <n v="74779"/>
    <s v="C0211 Eloisa "/>
    <d v="2020-03-04T00:00:00"/>
    <d v="2020-03-04T00:00:00"/>
    <x v="57"/>
    <s v="Víctor Márquez Labraña "/>
    <s v="SOCIEDAD PETREOS "/>
    <s v="93933000-3 "/>
    <s v="Ingresado "/>
    <s v="Asociada "/>
    <s v="Sin VB "/>
    <d v="2020-03-04T00:00:00"/>
    <n v="1"/>
  </r>
  <r>
    <s v="Guía "/>
    <n v="94780110"/>
    <n v="74779"/>
    <s v="C0211 Eloisa "/>
    <d v="2020-03-04T00:00:00"/>
    <d v="2020-03-04T00:00:00"/>
    <x v="58"/>
    <s v="Víctor Márquez Labraña "/>
    <s v="SOCIEDAD PETREOS "/>
    <s v="93933000-3 "/>
    <s v="Ingresado "/>
    <s v="Asociada "/>
    <s v="Sin VB "/>
    <d v="2020-03-04T00:00:00"/>
    <n v="1"/>
  </r>
  <r>
    <s v="Guía "/>
    <n v="9478011"/>
    <n v="345644"/>
    <s v="C0211 Eloisa "/>
    <d v="2019-09-04T00:00:00"/>
    <d v="2020-03-05T00:00:00"/>
    <x v="59"/>
    <s v="Víctor Márquez Labraña "/>
    <s v="SOCIEDAD PETREOS "/>
    <s v="93933000-3 "/>
    <s v="Ingresado "/>
    <s v="Asociada "/>
    <s v="Sin VB "/>
    <d v="2020-03-04T00:00:00"/>
    <n v="2"/>
  </r>
  <r>
    <s v="Guía "/>
    <n v="6382"/>
    <n v="97470"/>
    <s v="C0211 Eloisa "/>
    <d v="2020-03-05T00:00:00"/>
    <d v="2020-03-05T00:00:00"/>
    <x v="60"/>
    <s v="William Walker Vidal "/>
    <s v="TRANSPORTES Y MAQUINARIA PARA LA CONSTRUCCION SPA "/>
    <s v="76536855-3 "/>
    <s v="Ingresado "/>
    <s v="Asociada "/>
    <s v="Sin VB "/>
    <d v="2020-03-05T00:00:00"/>
    <n v="1"/>
  </r>
  <r>
    <s v="Factura "/>
    <n v="8947838"/>
    <n v="547238"/>
    <s v="C0211 Eloisa "/>
    <d v="2020-03-05T00:00:00"/>
    <d v="2020-03-05T00:00:00"/>
    <x v="61"/>
    <s v="William Walker Vidal "/>
    <s v="DIMERC "/>
    <s v="96670840-9 "/>
    <s v="Ingresado "/>
    <s v="Asociada "/>
    <s v="Sin VB "/>
    <d v="2020-03-05T00:00:00"/>
    <n v="1"/>
  </r>
  <r>
    <s v="Guía "/>
    <n v="6383"/>
    <n v="97470"/>
    <s v="C0211 Eloisa "/>
    <d v="2020-03-05T00:00:00"/>
    <d v="2020-03-05T00:00:00"/>
    <x v="62"/>
    <s v="William Walker Vidal "/>
    <s v="TRANSPORTES Y MAQUINARIA PARA LA CONSTRUCCION SPA "/>
    <s v="76536855-3 "/>
    <s v="Ingresado "/>
    <s v="Asociada "/>
    <s v="Sin VB "/>
    <d v="2020-03-05T00:00:00"/>
    <n v="1"/>
  </r>
  <r>
    <s v="Guía "/>
    <n v="4347"/>
    <n v="31255"/>
    <s v="C0211 Eloisa "/>
    <d v="2020-03-05T00:00:00"/>
    <d v="2020-03-05T00:00:00"/>
    <x v="63"/>
    <s v="William Walker Vidal "/>
    <s v="SEGURIDAD INDUSTRIAL SPA "/>
    <s v="76756768-5 "/>
    <s v="Ingresado "/>
    <s v="Asociada "/>
    <s v="Sin VB "/>
    <d v="2020-03-05T00:00:00"/>
    <n v="1"/>
  </r>
  <r>
    <s v="Factura "/>
    <n v="277"/>
    <n v="544105"/>
    <s v="C0211 Eloisa "/>
    <d v="2020-03-05T00:00:00"/>
    <d v="2020-03-05T00:00:00"/>
    <x v="64"/>
    <s v="Víctor Márquez Labraña "/>
    <s v="Euroelec s.a "/>
    <s v="76177132-9 "/>
    <s v="Ingresado "/>
    <s v="Asociada "/>
    <s v="Sin VB "/>
    <d v="2020-03-05T00:00:00"/>
    <n v="1"/>
  </r>
  <r>
    <s v="Guía "/>
    <n v="4348"/>
    <n v="74210"/>
    <s v="C0211 Eloisa "/>
    <d v="2020-03-05T00:00:00"/>
    <d v="2020-03-05T00:00:00"/>
    <x v="65"/>
    <s v="William Walker Vidal "/>
    <s v="SEGURIDAD INDUSTRIAL SPA "/>
    <s v="76756768-5 "/>
    <s v="Ingresado "/>
    <s v="Asociada "/>
    <s v="Sin VB "/>
    <d v="2020-03-05T00:00:00"/>
    <n v="1"/>
  </r>
  <r>
    <s v="Guía "/>
    <n v="4365"/>
    <n v="89674"/>
    <s v="C0211 Eloisa "/>
    <d v="2020-03-05T00:00:00"/>
    <d v="2020-03-05T00:00:00"/>
    <x v="66"/>
    <s v="William Walker Vidal "/>
    <s v="SEGURIDAD INDUSTRIAL SPA "/>
    <s v="76756768-5 "/>
    <s v="Ingresado "/>
    <s v="Asociada "/>
    <s v="Sin VB "/>
    <d v="2020-03-05T00:00:00"/>
    <n v="1"/>
  </r>
  <r>
    <s v="Guía "/>
    <n v="4366"/>
    <n v="13960"/>
    <s v="C0211 Eloisa "/>
    <d v="2020-03-05T00:00:00"/>
    <d v="2020-03-05T00:00:00"/>
    <x v="67"/>
    <s v="William Walker Vidal "/>
    <s v="SEGURIDAD INDUSTRIAL SPA "/>
    <s v="76756768-5 "/>
    <s v="Ingresado "/>
    <s v="Asociada "/>
    <s v="Sin VB "/>
    <d v="2020-03-05T00:00:00"/>
    <n v="1"/>
  </r>
  <r>
    <s v="Guía "/>
    <n v="6384"/>
    <n v="97470"/>
    <s v="C0211 Eloisa "/>
    <d v="2020-03-05T00:00:00"/>
    <d v="2020-03-05T00:00:00"/>
    <x v="68"/>
    <s v="William Walker Vidal "/>
    <s v="TRANSPORTES Y MAQUINARIA PARA LA CONSTRUCCION SPA "/>
    <s v="76536855-3 "/>
    <s v="Ingresado "/>
    <s v="Asociada "/>
    <s v="Sin VB "/>
    <d v="2020-03-05T00:00:00"/>
    <n v="1"/>
  </r>
  <r>
    <s v="Guía "/>
    <n v="26170"/>
    <n v="340027"/>
    <s v="C0211 Eloisa "/>
    <d v="2020-03-06T00:00:00"/>
    <d v="2020-03-06T00:00:00"/>
    <x v="69"/>
    <s v="Víctor Márquez Labraña "/>
    <s v="LIGHTROOM "/>
    <s v="76545467-0 "/>
    <s v="Ingresado "/>
    <s v="Asociada "/>
    <s v="Sin VB "/>
    <d v="2020-03-06T00:00:00"/>
    <n v="1"/>
  </r>
  <r>
    <s v="Guía "/>
    <n v="26050"/>
    <n v="95960"/>
    <s v="C0211 Eloisa "/>
    <d v="2020-03-06T00:00:00"/>
    <d v="2020-03-06T00:00:00"/>
    <x v="70"/>
    <s v="William Walker Vidal "/>
    <s v="LIGHTROOM "/>
    <s v="76545467-0 "/>
    <s v="Ingresado "/>
    <s v="No Asociada "/>
    <s v="Sin VB "/>
    <d v="2020-03-06T00:00:00"/>
    <n v="1"/>
  </r>
  <r>
    <s v="Guía "/>
    <n v="2618"/>
    <n v="95960"/>
    <s v="C0211 Eloisa "/>
    <d v="2020-03-06T00:00:00"/>
    <d v="2020-03-06T00:00:00"/>
    <x v="71"/>
    <s v="William Walker Vidal "/>
    <s v="LIGHTROOM "/>
    <s v="76545467-0 "/>
    <s v="Ingresado "/>
    <s v="Asociada "/>
    <s v="Sin VB "/>
    <d v="2020-03-04T00:00:00"/>
    <n v="3"/>
  </r>
  <r>
    <s v="Guía "/>
    <n v="6386"/>
    <n v="97470"/>
    <s v="C0211 Eloisa "/>
    <d v="2020-03-06T00:00:00"/>
    <d v="2020-03-06T00:00:00"/>
    <x v="72"/>
    <s v="William Walker Vidal "/>
    <s v="TRANSPORTES Y MAQUINARIA PARA LA CONSTRUCCION SPA "/>
    <s v="76536855-3 "/>
    <s v="Ingresado "/>
    <s v="Asociada "/>
    <s v="Sin VB "/>
    <d v="2020-03-06T00:00:00"/>
    <n v="1"/>
  </r>
  <r>
    <s v="Guía "/>
    <n v="28814117"/>
    <n v="151196"/>
    <s v="C0211 Eloisa "/>
    <d v="2020-03-09T00:00:00"/>
    <d v="2020-03-09T00:00:00"/>
    <x v="73"/>
    <s v="Víctor Márquez Labraña "/>
    <s v="BANCO DE CHILE "/>
    <s v="97004000-5 "/>
    <s v="Ingresado "/>
    <s v="Asociada "/>
    <s v="Sin VB "/>
    <d v="2020-03-09T00:00:00"/>
    <n v="1"/>
  </r>
  <r>
    <s v="Factura "/>
    <n v="28814118"/>
    <n v="51793"/>
    <s v="C0211 Eloisa "/>
    <d v="2020-03-09T00:00:00"/>
    <d v="2020-03-09T00:00:00"/>
    <x v="74"/>
    <s v="Víctor Márquez Labraña "/>
    <s v="BANCO DE CHILE "/>
    <s v="97004000-5 "/>
    <s v="Ingresado "/>
    <s v="Asociada "/>
    <s v="Sin VB "/>
    <d v="2020-03-09T00:00:00"/>
    <n v="1"/>
  </r>
  <r>
    <s v="Factura "/>
    <n v="4501"/>
    <n v="140636"/>
    <s v="C0211 Eloisa "/>
    <d v="2020-03-09T00:00:00"/>
    <d v="2020-03-09T00:00:00"/>
    <x v="75"/>
    <s v="Víctor Márquez Labraña "/>
    <s v="CIA. INDUSTRIAL Y DE INVERSIONES VISCACHAS S. A. "/>
    <s v="96010000-K "/>
    <s v="Ingresado "/>
    <s v="Asociada "/>
    <s v="Sin VB "/>
    <d v="2020-03-09T00:00:00"/>
    <n v="1"/>
  </r>
  <r>
    <s v="Guía "/>
    <n v="6389"/>
    <n v="97470"/>
    <s v="C0211 Eloisa "/>
    <d v="2020-03-09T00:00:00"/>
    <d v="2020-03-09T00:00:00"/>
    <x v="76"/>
    <s v="William Walker Vidal "/>
    <s v="TRANSPORTES Y MAQUINARIA PARA LA CONSTRUCCION SPA "/>
    <s v="76536855-3 "/>
    <s v="Ingresado "/>
    <s v="Asociada "/>
    <s v="Sin VB "/>
    <d v="2020-03-06T00:00:00"/>
    <n v="2"/>
  </r>
  <r>
    <s v="Guía "/>
    <n v="6391"/>
    <n v="97470"/>
    <s v="C0211 Eloisa "/>
    <d v="2020-03-09T00:00:00"/>
    <d v="2020-03-09T00:00:00"/>
    <x v="77"/>
    <s v="William Walker Vidal "/>
    <s v="TRANSPORTES Y MAQUINARIA PARA LA CONSTRUCCION SPA "/>
    <s v="76536855-3 "/>
    <s v="Ingresado "/>
    <s v="Asociada "/>
    <s v="Sin VB "/>
    <d v="2020-03-09T00:00:00"/>
    <n v="1"/>
  </r>
  <r>
    <s v="Factura "/>
    <n v="27380"/>
    <n v="140563"/>
    <s v="C0211 Eloisa "/>
    <d v="2020-03-04T00:00:00"/>
    <d v="2020-03-09T00:00:00"/>
    <x v="78"/>
    <s v="Víctor Márquez Labraña "/>
    <s v="MULTIMETAL "/>
    <s v="77589080-0 "/>
    <s v="Ingresado "/>
    <s v="Asociada "/>
    <s v="Sin VB "/>
    <d v="2020-03-09T00:00:00"/>
    <n v="1"/>
  </r>
  <r>
    <s v="Guía "/>
    <n v="296805"/>
    <n v="5155872"/>
    <s v="C0211 Eloisa "/>
    <d v="2020-01-20T00:00:00"/>
    <d v="2020-03-09T00:00:00"/>
    <x v="79"/>
    <s v="William Walker Vidal "/>
    <s v="COMERCIAL HISPANO CHILENA LTDA. "/>
    <s v="79903920-6 "/>
    <s v="Ingresado "/>
    <s v="Asociada "/>
    <s v="Sin VB "/>
    <d v="2020-03-09T00:00:00"/>
    <n v="1"/>
  </r>
  <r>
    <s v="Guía "/>
    <n v="23790"/>
    <n v="1011120"/>
    <s v="C0211 Eloisa "/>
    <d v="2020-03-09T00:00:00"/>
    <d v="2020-03-09T00:00:00"/>
    <x v="80"/>
    <s v="William Walker Vidal "/>
    <s v="CONSTRUMART "/>
    <s v="96511460-2 "/>
    <s v="Ingresado "/>
    <s v="Asociada "/>
    <s v="Sin VB "/>
    <d v="2020-03-09T00:00:00"/>
    <n v="1"/>
  </r>
  <r>
    <s v="Factura "/>
    <n v="8923567"/>
    <n v="44700"/>
    <s v="C0211 Eloisa "/>
    <d v="2020-03-09T00:00:00"/>
    <d v="2020-03-09T00:00:00"/>
    <x v="81"/>
    <s v="William Walker Vidal "/>
    <s v="DIMERC "/>
    <s v="96670840-9 "/>
    <s v="Ingresado "/>
    <s v="Asociada "/>
    <s v="Sin VB "/>
    <d v="2020-03-09T00:00:00"/>
    <n v="1"/>
  </r>
  <r>
    <s v="Guía "/>
    <n v="4385"/>
    <n v="338178"/>
    <s v="C0211 Eloisa "/>
    <d v="2020-03-09T00:00:00"/>
    <d v="2020-03-09T00:00:00"/>
    <x v="82"/>
    <s v="William Walker Vidal "/>
    <s v="SEGURIDAD INDUSTRIAL SPA "/>
    <s v="76756768-5 "/>
    <s v="Ingresado "/>
    <s v="Asociada "/>
    <s v="Sin VB "/>
    <d v="2020-03-09T00:00:00"/>
    <n v="1"/>
  </r>
  <r>
    <s v="Guía "/>
    <n v="1088740"/>
    <n v="1199739"/>
    <s v="C0211 Eloisa "/>
    <d v="2020-03-09T00:00:00"/>
    <d v="2020-03-09T00:00:00"/>
    <x v="83"/>
    <s v="William Walker Vidal "/>
    <s v="COMERCIAL K LIMITADA "/>
    <s v="77137860-9 "/>
    <s v="Ingresado "/>
    <s v="Asociada "/>
    <s v="Sin VB "/>
    <d v="2020-03-09T00:00:00"/>
    <n v="1"/>
  </r>
  <r>
    <s v="Guía de Terceros "/>
    <n v="487560"/>
    <n v="421800"/>
    <s v="C0211 Eloisa "/>
    <d v="2020-03-04T00:00:00"/>
    <d v="2020-03-09T00:00:00"/>
    <x v="84"/>
    <s v="William Walker Vidal "/>
    <s v="SODIMAC "/>
    <s v="96792430-K "/>
    <s v="Ingresado "/>
    <s v="Asociada "/>
    <s v="Sin VB "/>
    <d v="2020-03-09T00:00:00"/>
    <n v="1"/>
  </r>
  <r>
    <s v="Guía "/>
    <n v="6395"/>
    <n v="97470"/>
    <s v="C0211 Eloisa "/>
    <d v="2020-03-09T00:00:00"/>
    <d v="2020-03-09T00:00:00"/>
    <x v="85"/>
    <s v="William Walker Vidal "/>
    <s v="TRANSPORTES Y MAQUINARIA PARA LA CONSTRUCCION SPA "/>
    <s v="76536855-3 "/>
    <s v="Ingresado "/>
    <s v="Asociada "/>
    <s v="Sin VB "/>
    <d v="2020-03-09T00:00:00"/>
    <n v="1"/>
  </r>
  <r>
    <s v="Factura "/>
    <n v="5375"/>
    <n v="43500"/>
    <s v="C0211 Eloisa "/>
    <d v="2020-03-09T00:00:00"/>
    <d v="2020-03-10T00:00:00"/>
    <x v="86"/>
    <s v="Víctor Márquez Labraña "/>
    <s v="COMERCIAL IGNAMAQ LIMITADA "/>
    <s v="76287883-6 "/>
    <s v="Ingresado "/>
    <s v="Asociada "/>
    <s v="Sin VB "/>
    <d v="2020-03-10T00:00:00"/>
    <n v="1"/>
  </r>
  <r>
    <s v="Factura "/>
    <n v="5374"/>
    <n v="43500"/>
    <s v="C0211 Eloisa "/>
    <d v="2020-03-10T00:00:00"/>
    <d v="2020-03-10T00:00:00"/>
    <x v="87"/>
    <s v="Víctor Márquez Labraña "/>
    <s v="COMERCIAL IGNAMAQ LIMITADA "/>
    <s v="76287883-6 "/>
    <s v="Ingresado "/>
    <s v="Asociada "/>
    <s v="Sin VB "/>
    <d v="2020-03-10T00:00:00"/>
    <n v="1"/>
  </r>
  <r>
    <s v="Factura "/>
    <n v="5373"/>
    <n v="87000"/>
    <s v="C0211 Eloisa "/>
    <d v="2020-02-21T00:00:00"/>
    <d v="2020-03-10T00:00:00"/>
    <x v="88"/>
    <s v="Víctor Márquez Labraña "/>
    <s v="COMERCIAL IGNAMAQ LIMITADA "/>
    <s v="76287883-6 "/>
    <s v="Ingresado "/>
    <s v="Asociada "/>
    <s v="Sin VB "/>
    <d v="2020-03-10T00:00:00"/>
    <n v="1"/>
  </r>
  <r>
    <s v="Factura "/>
    <n v="5372"/>
    <n v="87000"/>
    <s v="C0211 Eloisa "/>
    <d v="2020-03-10T00:00:00"/>
    <d v="2020-03-10T00:00:00"/>
    <x v="89"/>
    <s v="Víctor Márquez Labraña "/>
    <s v="COMERCIAL IGNAMAQ LIMITADA "/>
    <s v="76287883-6 "/>
    <s v="Ingresado "/>
    <s v="Asociada "/>
    <s v="Sin VB "/>
    <d v="2020-03-10T00:00:00"/>
    <n v="1"/>
  </r>
  <r>
    <s v="Factura "/>
    <n v="5371"/>
    <n v="145000"/>
    <s v="C0211 Eloisa "/>
    <d v="2020-03-09T00:00:00"/>
    <d v="2020-03-10T00:00:00"/>
    <x v="90"/>
    <s v="Víctor Márquez Labraña "/>
    <s v="COMERCIAL IGNAMAQ LIMITADA "/>
    <s v="76287883-6 "/>
    <s v="Ingresado "/>
    <s v="Asociada "/>
    <s v="Sin VB "/>
    <d v="2020-03-10T00:00:00"/>
    <n v="1"/>
  </r>
  <r>
    <s v="Factura "/>
    <n v="5370"/>
    <n v="50000"/>
    <s v="C0211 Eloisa "/>
    <d v="2020-01-13T00:00:00"/>
    <d v="2020-03-10T00:00:00"/>
    <x v="91"/>
    <s v="Víctor Márquez Labraña "/>
    <s v="COMERCIAL IGNAMAQ LIMITADA "/>
    <s v="76287883-6 "/>
    <s v="Ingresado "/>
    <s v="Asociada "/>
    <s v="Sin VB "/>
    <d v="2020-03-10T00:00:00"/>
    <n v="1"/>
  </r>
  <r>
    <s v="Factura "/>
    <n v="5369"/>
    <n v="87000"/>
    <s v="C0211 Eloisa "/>
    <d v="2020-03-10T00:00:00"/>
    <d v="2020-03-10T00:00:00"/>
    <x v="92"/>
    <s v="Víctor Márquez Labraña "/>
    <s v="COMERCIAL IGNAMAQ LIMITADA "/>
    <s v="76287883-6 "/>
    <s v="Ingresado "/>
    <s v="Asociada "/>
    <s v="Sin VB "/>
    <d v="2020-03-10T00:00:00"/>
    <n v="1"/>
  </r>
  <r>
    <s v="Factura "/>
    <n v="5368"/>
    <n v="130500"/>
    <s v="C0211 Eloisa "/>
    <d v="2020-03-10T00:00:00"/>
    <d v="2020-03-10T00:00:00"/>
    <x v="93"/>
    <s v="Víctor Márquez Labraña "/>
    <s v="COMERCIAL IGNAMAQ LIMITADA "/>
    <s v="76287883-6 "/>
    <s v="Ingresado "/>
    <s v="Asociada "/>
    <s v="Sin VB "/>
    <d v="2020-03-10T00:00:00"/>
    <n v="1"/>
  </r>
  <r>
    <s v="Factura "/>
    <n v="5367"/>
    <n v="35000"/>
    <s v="C0211 Eloisa "/>
    <d v="2020-01-07T00:00:00"/>
    <d v="2020-03-10T00:00:00"/>
    <x v="94"/>
    <s v="Víctor Márquez Labraña "/>
    <s v="COMERCIAL IGNAMAQ LIMITADA "/>
    <s v="76287883-6 "/>
    <s v="Ingresado "/>
    <s v="Asociada "/>
    <s v="Sin VB "/>
    <d v="2020-03-10T00:00:00"/>
    <n v="1"/>
  </r>
  <r>
    <s v="Factura "/>
    <n v="5366"/>
    <n v="35000"/>
    <s v="C0211 Eloisa "/>
    <d v="2020-02-25T00:00:00"/>
    <d v="2020-03-10T00:00:00"/>
    <x v="95"/>
    <s v="Víctor Márquez Labraña "/>
    <s v="COMERCIAL IGNAMAQ LIMITADA "/>
    <s v="76287883-6 "/>
    <s v="Ingresado "/>
    <s v="Asociada "/>
    <s v="Sin VB "/>
    <d v="2020-03-10T00:00:00"/>
    <n v="1"/>
  </r>
  <r>
    <s v="Factura "/>
    <n v="5365"/>
    <n v="30000"/>
    <s v="C0211 Eloisa "/>
    <d v="2020-03-10T00:00:00"/>
    <d v="2020-03-10T00:00:00"/>
    <x v="96"/>
    <s v="Víctor Márquez Labraña "/>
    <s v="COMERCIAL IGNAMAQ LIMITADA "/>
    <s v="76287883-6 "/>
    <s v="Ingresado "/>
    <s v="Asociada "/>
    <s v="Sin VB "/>
    <d v="2020-03-10T00:00:00"/>
    <n v="1"/>
  </r>
  <r>
    <s v="Factura "/>
    <n v="5364"/>
    <n v="43500"/>
    <s v="C0211 Eloisa "/>
    <d v="2020-03-10T00:00:00"/>
    <d v="2020-03-10T00:00:00"/>
    <x v="97"/>
    <s v="Víctor Márquez Labraña "/>
    <s v="COMERCIAL IGNAMAQ LIMITADA "/>
    <s v="76287883-6 "/>
    <s v="Ingresado "/>
    <s v="Asociada "/>
    <s v="Sin VB "/>
    <d v="2020-03-10T00:00:00"/>
    <n v="1"/>
  </r>
  <r>
    <s v="Factura "/>
    <n v="5363"/>
    <n v="43500"/>
    <s v="C0211 Eloisa "/>
    <d v="2020-03-10T00:00:00"/>
    <d v="2020-03-10T00:00:00"/>
    <x v="98"/>
    <s v="Víctor Márquez Labraña "/>
    <s v="COMERCIAL IGNAMAQ LIMITADA "/>
    <s v="76287883-6 "/>
    <s v="Ingresado "/>
    <s v="Asociada "/>
    <s v="Sin VB "/>
    <d v="2020-03-10T00:00:00"/>
    <n v="1"/>
  </r>
  <r>
    <s v="Factura "/>
    <n v="5362"/>
    <n v="43500"/>
    <s v="C0211 Eloisa "/>
    <d v="2020-03-10T00:00:00"/>
    <d v="2020-03-10T00:00:00"/>
    <x v="99"/>
    <s v="Víctor Márquez Labraña "/>
    <s v="COMERCIAL IGNAMAQ LIMITADA "/>
    <s v="76287883-6 "/>
    <s v="Ingresado "/>
    <s v="Asociada "/>
    <s v="Sin VB "/>
    <d v="2020-03-10T00:00:00"/>
    <n v="1"/>
  </r>
  <r>
    <s v="Factura "/>
    <n v="5361"/>
    <n v="43500"/>
    <s v="C0211 Eloisa "/>
    <d v="2020-03-10T00:00:00"/>
    <d v="2020-03-10T00:00:00"/>
    <x v="100"/>
    <s v="Víctor Márquez Labraña "/>
    <s v="COMERCIAL IGNAMAQ LIMITADA "/>
    <s v="76287883-6 "/>
    <s v="Ingresado "/>
    <s v="Asociada "/>
    <s v="Sin VB "/>
    <d v="2020-03-10T00:00:00"/>
    <n v="1"/>
  </r>
  <r>
    <s v="Factura "/>
    <n v="5360"/>
    <n v="43500"/>
    <s v="C0211 Eloisa "/>
    <d v="2020-03-10T00:00:00"/>
    <d v="2020-03-10T00:00:00"/>
    <x v="101"/>
    <s v="Víctor Márquez Labraña "/>
    <s v="COMERCIAL IGNAMAQ LIMITADA "/>
    <s v="76287883-6 "/>
    <s v="Ingresado "/>
    <s v="Asociada "/>
    <s v="Sin VB "/>
    <d v="2020-03-10T00:00:00"/>
    <n v="1"/>
  </r>
  <r>
    <s v="Factura "/>
    <n v="5359"/>
    <n v="43500"/>
    <s v="C0211 Eloisa "/>
    <d v="2020-03-10T00:00:00"/>
    <d v="2020-03-10T00:00:00"/>
    <x v="102"/>
    <s v="Víctor Márquez Labraña "/>
    <s v="COMERCIAL IGNAMAQ LIMITADA "/>
    <s v="76287883-6 "/>
    <s v="Ingresado "/>
    <s v="Asociada "/>
    <s v="Sin VB "/>
    <d v="2020-03-10T00:00:00"/>
    <n v="1"/>
  </r>
  <r>
    <s v="Factura "/>
    <n v="5358"/>
    <n v="0"/>
    <s v="C0211 Eloisa "/>
    <d v="2020-03-10T00:00:00"/>
    <d v="2020-03-10T00:00:00"/>
    <x v="103"/>
    <s v="Luz Vaquerisaz "/>
    <s v="COMERCIAL IGNAMAQ LIMITADA "/>
    <s v="76287883-6 "/>
    <s v="Anulado "/>
    <s v="No Asociada "/>
    <s v="Sin VB "/>
    <d v="2020-03-10T00:00:00"/>
    <n v="1"/>
  </r>
  <r>
    <s v="Factura "/>
    <n v="5377"/>
    <n v="43500"/>
    <s v="C0211 Eloisa "/>
    <d v="2020-03-10T00:00:00"/>
    <d v="2020-03-10T00:00:00"/>
    <x v="104"/>
    <s v="Víctor Márquez Labraña "/>
    <s v="COMERCIAL IGNAMAQ LIMITADA "/>
    <s v="76287883-6 "/>
    <s v="Ingresado "/>
    <s v="Asociada "/>
    <s v="Sin VB "/>
    <d v="2020-03-10T00:00:00"/>
    <n v="1"/>
  </r>
  <r>
    <s v="Factura "/>
    <n v="5376"/>
    <n v="43500"/>
    <s v="C0211 Eloisa "/>
    <d v="2020-03-10T00:00:00"/>
    <d v="2020-03-10T00:00:00"/>
    <x v="105"/>
    <s v="Víctor Márquez Labraña "/>
    <s v="COMERCIAL IGNAMAQ LIMITADA "/>
    <s v="76287883-6 "/>
    <s v="Ingresado "/>
    <s v="Asociada "/>
    <s v="Sin VB "/>
    <d v="2020-03-10T00:00:00"/>
    <n v="1"/>
  </r>
  <r>
    <s v="Factura "/>
    <n v="5387"/>
    <n v="234670"/>
    <s v="C0211 Eloisa "/>
    <d v="2020-03-10T00:00:00"/>
    <d v="2020-03-10T00:00:00"/>
    <x v="106"/>
    <s v="Víctor Márquez Labraña "/>
    <s v="COMERCIAL IGNAMAQ LIMITADA "/>
    <s v="76287883-6 "/>
    <s v="Ingresado "/>
    <s v="Asociada "/>
    <s v="Sin VB "/>
    <d v="2020-03-10T00:00:00"/>
    <n v="1"/>
  </r>
  <r>
    <s v="Guía "/>
    <n v="6216"/>
    <n v="97470"/>
    <s v="C0211 Eloisa "/>
    <d v="2020-03-10T00:00:00"/>
    <d v="2020-03-10T00:00:00"/>
    <x v="107"/>
    <s v="William Walker Vidal "/>
    <s v="TRANSPORTES Y MAQUINARIA PARA LA CONSTRUCCION SPA "/>
    <s v="76536855-3 "/>
    <s v="Ingresado "/>
    <s v="Asociada "/>
    <s v="Sin VB "/>
    <d v="2020-03-10T00:00:00"/>
    <n v="1"/>
  </r>
  <r>
    <s v="Guía "/>
    <n v="2680"/>
    <n v="236251"/>
    <s v="C0211 Eloisa "/>
    <d v="2020-03-10T00:00:00"/>
    <d v="2020-03-10T00:00:00"/>
    <x v="108"/>
    <s v="William Walker Vidal "/>
    <s v="LIGHTROOM "/>
    <s v="76545467-0 "/>
    <s v="Ingresado "/>
    <s v="No Asociada "/>
    <s v="Sin VB "/>
    <d v="2020-03-10T00:00:00"/>
    <n v="1"/>
  </r>
  <r>
    <s v="Guía "/>
    <n v="4420"/>
    <n v="176695"/>
    <s v="C0211 Eloisa "/>
    <d v="2020-03-10T00:00:00"/>
    <d v="2020-03-10T00:00:00"/>
    <x v="109"/>
    <s v="William Walker Vidal "/>
    <s v="SEGURIDAD INDUSTRIAL SPA "/>
    <s v="76756768-5 "/>
    <s v="Ingresado "/>
    <s v="Asociada "/>
    <s v="Sin VB "/>
    <d v="2020-03-10T00:00:00"/>
    <n v="1"/>
  </r>
  <r>
    <s v="Guía "/>
    <n v="4422"/>
    <n v="25555"/>
    <s v="C0211 Eloisa "/>
    <d v="2020-03-10T00:00:00"/>
    <d v="2020-03-10T00:00:00"/>
    <x v="110"/>
    <s v="William Walker Vidal "/>
    <s v="SEGURIDAD INDUSTRIAL SPA "/>
    <s v="76756768-5 "/>
    <s v="Ingresado "/>
    <s v="Asociada "/>
    <s v="Sin VB "/>
    <d v="2020-03-10T00:00:00"/>
    <n v="1"/>
  </r>
  <r>
    <s v="Guía de Terceros "/>
    <n v="148243"/>
    <n v="355000"/>
    <s v="C0211 Eloisa "/>
    <d v="2020-03-10T00:00:00"/>
    <d v="2020-03-10T00:00:00"/>
    <x v="111"/>
    <s v="William Walker Vidal "/>
    <s v="CONSTRUMART "/>
    <s v="96511460-2 "/>
    <s v="Ingresado "/>
    <s v="Asociada "/>
    <s v="Sin VB "/>
    <d v="2020-03-10T00:00:00"/>
    <n v="1"/>
  </r>
  <r>
    <s v="Guía de Terceros "/>
    <n v="163846"/>
    <n v="296000"/>
    <s v="C0211 Eloisa "/>
    <d v="2020-03-10T00:00:00"/>
    <d v="2020-03-10T00:00:00"/>
    <x v="112"/>
    <s v="William Walker Vidal "/>
    <s v="YOLITO LAS CONDES "/>
    <s v="80565900-9 "/>
    <s v="Ingresado "/>
    <s v="Asociada "/>
    <s v="Sin VB "/>
    <d v="2020-03-10T00:00:00"/>
    <n v="1"/>
  </r>
  <r>
    <s v="Guía "/>
    <n v="52"/>
    <n v="186313"/>
    <s v="C0211 Eloisa "/>
    <d v="2020-03-10T00:00:00"/>
    <d v="2020-03-10T00:00:00"/>
    <x v="113"/>
    <s v="William Walker Vidal "/>
    <s v="ITALSAN CHILE SPA "/>
    <s v="77009159-4 "/>
    <s v="Ingresado "/>
    <s v="Asociada "/>
    <s v="Sin VB "/>
    <d v="2020-03-10T00:00:00"/>
    <n v="1"/>
  </r>
  <r>
    <s v="Guía "/>
    <n v="53"/>
    <n v="1515972"/>
    <s v="C0211 Eloisa "/>
    <d v="2020-03-10T00:00:00"/>
    <d v="2020-03-10T00:00:00"/>
    <x v="114"/>
    <s v="William Walker Vidal "/>
    <s v="ITALSAN CHILE SPA "/>
    <s v="77009159-4 "/>
    <s v="Ingresado "/>
    <s v="Asociada "/>
    <s v="Sin VB "/>
    <d v="2020-03-10T00:00:00"/>
    <n v="1"/>
  </r>
  <r>
    <s v="Guía "/>
    <n v="54"/>
    <n v="356356"/>
    <s v="C0211 Eloisa "/>
    <d v="2020-03-10T00:00:00"/>
    <d v="2020-03-10T00:00:00"/>
    <x v="115"/>
    <s v="William Walker Vidal "/>
    <s v="ITALSAN CHILE SPA "/>
    <s v="77009159-4 "/>
    <s v="Ingresado "/>
    <s v="Asociada "/>
    <s v="Sin VB "/>
    <d v="2020-03-10T00:00:00"/>
    <n v="1"/>
  </r>
  <r>
    <s v="Guía "/>
    <n v="55"/>
    <n v="3340785"/>
    <s v="C0211 Eloisa "/>
    <d v="2020-03-10T00:00:00"/>
    <d v="2020-03-10T00:00:00"/>
    <x v="116"/>
    <s v="William Walker Vidal "/>
    <s v="ITALSAN CHILE SPA "/>
    <s v="77009159-4 "/>
    <s v="Ingresado "/>
    <s v="Asociada "/>
    <s v="Sin VB "/>
    <d v="2020-03-10T00:00:00"/>
    <n v="1"/>
  </r>
  <r>
    <s v="Guía "/>
    <n v="56"/>
    <n v="258188"/>
    <s v="C0211 Eloisa "/>
    <d v="2020-03-10T00:00:00"/>
    <d v="2020-03-10T00:00:00"/>
    <x v="117"/>
    <s v="William Walker Vidal "/>
    <s v="ITALSAN CHILE SPA "/>
    <s v="77009159-4 "/>
    <s v="Ingresado "/>
    <s v="Asociada "/>
    <s v="Sin VB "/>
    <d v="2020-03-10T00:00:00"/>
    <n v="1"/>
  </r>
  <r>
    <s v="Guía "/>
    <n v="529"/>
    <n v="473586"/>
    <s v="C0211 Eloisa "/>
    <d v="2020-03-10T00:00:00"/>
    <d v="2020-03-10T00:00:00"/>
    <x v="118"/>
    <s v="William Walker Vidal "/>
    <s v="COMERCIALIZADORA DE PRODUCTOS DE MADERA SP SPA "/>
    <s v="76142580-3 "/>
    <s v="Ingresado "/>
    <s v="Asociada "/>
    <s v="Sin VB "/>
    <d v="2020-03-10T00:00:00"/>
    <n v="1"/>
  </r>
  <r>
    <s v="Guía "/>
    <n v="530"/>
    <n v="456268"/>
    <s v="C0211 Eloisa "/>
    <d v="2020-03-10T00:00:00"/>
    <d v="2020-03-10T00:00:00"/>
    <x v="119"/>
    <s v="William Walker Vidal "/>
    <s v="COMERCIALIZADORA DE PRODUCTOS DE MADERA SP SPA "/>
    <s v="76142580-3 "/>
    <s v="Ingresado "/>
    <s v="Asociada "/>
    <s v="Sin VB "/>
    <d v="2020-03-10T00:00:00"/>
    <n v="1"/>
  </r>
  <r>
    <s v="Guía "/>
    <n v="531"/>
    <n v="323731"/>
    <s v="C0211 Eloisa "/>
    <d v="2020-03-10T00:00:00"/>
    <d v="2020-03-10T00:00:00"/>
    <x v="120"/>
    <s v="William Walker Vidal "/>
    <s v="COMERCIALIZADORA DE PRODUCTOS DE MADERA SP SPA "/>
    <s v="76142580-3 "/>
    <s v="Ingresado "/>
    <s v="Asociada "/>
    <s v="Sin VB "/>
    <d v="2020-03-10T00:00:00"/>
    <n v="1"/>
  </r>
  <r>
    <s v="Guía "/>
    <n v="83351"/>
    <n v="313641"/>
    <s v="C0211 Eloisa "/>
    <d v="2020-02-27T00:00:00"/>
    <d v="2020-03-11T00:00:00"/>
    <x v="121"/>
    <s v="Víctor Márquez Labraña "/>
    <s v="SOCIEDAD PETREOS "/>
    <s v="93933000-3 "/>
    <s v="Ingresado "/>
    <s v="No Asociada "/>
    <s v="Sin VB "/>
    <d v="2020-03-10T00:00:00"/>
    <n v="2"/>
  </r>
  <r>
    <s v="Guía "/>
    <n v="833510"/>
    <n v="69592"/>
    <s v="C0211 Eloisa "/>
    <d v="2020-02-24T00:00:00"/>
    <d v="2020-03-11T00:00:00"/>
    <x v="122"/>
    <s v="Víctor Márquez Labraña "/>
    <s v="SOCIEDAD PETREOS "/>
    <s v="93933000-3 "/>
    <s v="Ingresado "/>
    <s v="No Asociada "/>
    <s v="Sin VB "/>
    <d v="2020-03-10T00:00:00"/>
    <n v="2"/>
  </r>
  <r>
    <s v="Guía "/>
    <n v="83355"/>
    <n v="313641"/>
    <s v="C0211 Eloisa "/>
    <d v="2020-03-11T00:00:00"/>
    <d v="2020-03-11T00:00:00"/>
    <x v="123"/>
    <s v="Víctor Márquez Labraña "/>
    <s v="SOCIEDAD PETREOS "/>
    <s v="93933000-3 "/>
    <s v="Ingresado "/>
    <s v="No Asociada "/>
    <s v="Sin VB "/>
    <d v="2020-03-10T00:00:00"/>
    <n v="2"/>
  </r>
  <r>
    <s v="Guía "/>
    <n v="833550"/>
    <n v="69592"/>
    <s v="C0211 Eloisa "/>
    <d v="2020-03-11T00:00:00"/>
    <d v="2020-03-11T00:00:00"/>
    <x v="124"/>
    <s v="Víctor Márquez Labraña "/>
    <s v="SOCIEDAD PETREOS "/>
    <s v="93933000-3 "/>
    <s v="Ingresado "/>
    <s v="No Asociada "/>
    <s v="Sin VB "/>
    <d v="2020-03-10T00:00:00"/>
    <n v="2"/>
  </r>
  <r>
    <s v="Guía "/>
    <n v="83361"/>
    <n v="313641"/>
    <s v="C0211 Eloisa "/>
    <d v="2020-03-11T00:00:00"/>
    <d v="2020-03-11T00:00:00"/>
    <x v="125"/>
    <s v="Víctor Márquez Labraña "/>
    <s v="SOCIEDAD PETREOS "/>
    <s v="93933000-3 "/>
    <s v="Ingresado "/>
    <s v="No Asociada "/>
    <s v="Sin VB "/>
    <d v="2020-03-10T00:00:00"/>
    <n v="2"/>
  </r>
  <r>
    <s v="Guía "/>
    <n v="833610"/>
    <n v="69592"/>
    <s v="C0211 Eloisa "/>
    <d v="2020-03-11T00:00:00"/>
    <d v="2020-03-11T00:00:00"/>
    <x v="126"/>
    <s v="Víctor Márquez Labraña "/>
    <s v="SOCIEDAD PETREOS "/>
    <s v="93933000-3 "/>
    <s v="Ingresado "/>
    <s v="No Asociada "/>
    <s v="Sin VB "/>
    <d v="2020-03-10T00:00:00"/>
    <n v="2"/>
  </r>
  <r>
    <s v="Guía "/>
    <n v="6218"/>
    <n v="97470"/>
    <s v="C0211 Eloisa "/>
    <d v="2020-03-11T00:00:00"/>
    <d v="2020-03-11T00:00:00"/>
    <x v="127"/>
    <s v="William Walker Vidal "/>
    <s v="TRANSPORTES Y MAQUINARIA PARA LA CONSTRUCCION SPA "/>
    <s v="76536855-3 "/>
    <s v="Ingresado "/>
    <s v="Asociada "/>
    <s v="Sin VB "/>
    <d v="2020-03-10T00:00:00"/>
    <n v="2"/>
  </r>
  <r>
    <s v="Guía "/>
    <n v="57001"/>
    <n v="1747630"/>
    <s v="C0211 Eloisa "/>
    <d v="2020-02-28T00:00:00"/>
    <d v="2020-03-11T00:00:00"/>
    <x v="128"/>
    <s v="William Walker Vidal "/>
    <s v="STO CHILE LTDA "/>
    <s v="77352960-4 "/>
    <s v="Ingresado "/>
    <s v="Asociada "/>
    <s v="Sin VB "/>
    <d v="2020-03-11T00:00:00"/>
    <n v="1"/>
  </r>
  <r>
    <s v="Guía "/>
    <n v="1089584"/>
    <n v="321090"/>
    <s v="C0211 Eloisa "/>
    <d v="2020-03-11T00:00:00"/>
    <d v="2020-03-11T00:00:00"/>
    <x v="129"/>
    <s v="William Walker Vidal "/>
    <s v="COMERCIAL K LIMITADA "/>
    <s v="77137860-9 "/>
    <s v="Ingresado "/>
    <s v="Asociada "/>
    <s v="Sin VB "/>
    <d v="2020-03-11T00:00:00"/>
    <n v="1"/>
  </r>
  <r>
    <s v="Guía "/>
    <n v="2695"/>
    <n v="48018"/>
    <s v="C0211 Eloisa "/>
    <d v="2020-03-11T00:00:00"/>
    <d v="2020-03-11T00:00:00"/>
    <x v="130"/>
    <s v="William Walker Vidal "/>
    <s v="LIGHTROOM "/>
    <s v="76545467-0 "/>
    <s v="Ingresado "/>
    <s v="Asociada "/>
    <s v="Sin VB "/>
    <d v="2020-03-11T00:00:00"/>
    <n v="1"/>
  </r>
  <r>
    <s v="Guía "/>
    <n v="43650"/>
    <n v="77520"/>
    <s v="C0211 Eloisa "/>
    <d v="2020-03-12T00:00:00"/>
    <d v="2020-03-12T00:00:00"/>
    <x v="131"/>
    <s v="William Walker Vidal "/>
    <s v="SEGURIDAD INDUSTRIAL SPA "/>
    <s v="76756768-5 "/>
    <s v="Ingresado "/>
    <s v="Asociada "/>
    <s v="Sin VB "/>
    <d v="2020-03-12T00:00:00"/>
    <n v="1"/>
  </r>
  <r>
    <s v="Guía "/>
    <n v="21"/>
    <n v="227145"/>
    <s v="C0211 Eloisa "/>
    <d v="2020-03-11T00:00:00"/>
    <d v="2020-03-12T00:00:00"/>
    <x v="132"/>
    <s v="Víctor Márquez Labraña "/>
    <s v="RMD KWIKFORM CHILE S A "/>
    <s v="96825530-4 "/>
    <s v="Ingresado "/>
    <s v="Asociada "/>
    <s v="Sin VB "/>
    <d v="2020-03-12T00:00:00"/>
    <n v="1"/>
  </r>
  <r>
    <s v="Guía "/>
    <n v="20"/>
    <n v="130500"/>
    <s v="C0211 Eloisa "/>
    <d v="2020-03-11T00:00:00"/>
    <d v="2020-03-12T00:00:00"/>
    <x v="133"/>
    <s v="Víctor Márquez Labraña "/>
    <s v="COMERCIAL IGNAMAQ LIMITADA "/>
    <s v="76287883-6 "/>
    <s v="Ingresado "/>
    <s v="Asociada "/>
    <s v="Sin VB "/>
    <d v="2020-03-12T00:00:00"/>
    <n v="1"/>
  </r>
  <r>
    <s v="Guía "/>
    <n v="57050"/>
    <n v="1219700"/>
    <s v="C0211 Eloisa "/>
    <d v="2020-02-22T00:00:00"/>
    <d v="2020-03-12T00:00:00"/>
    <x v="134"/>
    <s v="William Walker Vidal "/>
    <s v="STO CHILE LTDA "/>
    <s v="77352960-4 "/>
    <s v="Ingresado "/>
    <s v="Asociada "/>
    <s v="Sin VB "/>
    <d v="2020-03-12T00:00:00"/>
    <n v="1"/>
  </r>
  <r>
    <s v="Guía "/>
    <n v="57051"/>
    <n v="527930"/>
    <s v="C0211 Eloisa "/>
    <d v="2020-03-12T00:00:00"/>
    <d v="2020-03-12T00:00:00"/>
    <x v="135"/>
    <s v="William Walker Vidal "/>
    <s v="STO CHILE LTDA "/>
    <s v="77352960-4 "/>
    <s v="Ingresado "/>
    <s v="Asociada "/>
    <s v="Sin VB "/>
    <d v="2020-03-12T00:00:00"/>
    <n v="1"/>
  </r>
  <r>
    <s v="Guía "/>
    <n v="83424"/>
    <n v="336044"/>
    <s v="C0211 Eloisa "/>
    <d v="2020-03-13T00:00:00"/>
    <d v="2020-03-13T00:00:00"/>
    <x v="136"/>
    <s v="Víctor Márquez Labraña "/>
    <s v="SOCIEDAD PETREOS "/>
    <s v="93933000-3 "/>
    <s v="Ingresado "/>
    <s v="Asociada "/>
    <s v="Sin VB "/>
    <d v="2020-03-11T00:00:00"/>
    <n v="3"/>
  </r>
  <r>
    <s v="Guía "/>
    <n v="83431"/>
    <n v="336044"/>
    <s v="C0211 Eloisa "/>
    <d v="2020-03-13T00:00:00"/>
    <d v="2020-03-13T00:00:00"/>
    <x v="137"/>
    <s v="Víctor Márquez Labraña "/>
    <s v="SOCIEDAD PETREOS "/>
    <s v="93933000-3 "/>
    <s v="Ingresado "/>
    <s v="Asociada "/>
    <s v="Sin VB "/>
    <d v="2020-03-11T00:00:00"/>
    <n v="3"/>
  </r>
  <r>
    <s v="Guía "/>
    <n v="83440"/>
    <n v="336044"/>
    <s v="C0211 Eloisa "/>
    <d v="2020-03-13T00:00:00"/>
    <d v="2020-03-13T00:00:00"/>
    <x v="138"/>
    <s v="Víctor Márquez Labraña "/>
    <s v="SOCIEDAD PETREOS "/>
    <s v="93933000-3 "/>
    <s v="Ingresado "/>
    <s v="Asociada "/>
    <s v="Sin VB "/>
    <d v="2020-03-11T00:00:00"/>
    <n v="3"/>
  </r>
  <r>
    <s v="Guía "/>
    <n v="83448"/>
    <n v="336044"/>
    <s v="C0211 Eloisa "/>
    <d v="2020-03-13T00:00:00"/>
    <d v="2020-03-13T00:00:00"/>
    <x v="139"/>
    <s v="Víctor Márquez Labraña "/>
    <s v="SOCIEDAD PETREOS "/>
    <s v="93933000-3 "/>
    <s v="Ingresado "/>
    <s v="Asociada "/>
    <s v="Sin VB "/>
    <d v="2020-03-11T00:00:00"/>
    <n v="3"/>
  </r>
  <r>
    <s v="Guía "/>
    <n v="83454"/>
    <n v="336044"/>
    <s v="C0211 Eloisa "/>
    <d v="2020-03-13T00:00:00"/>
    <d v="2020-03-13T00:00:00"/>
    <x v="140"/>
    <s v="Víctor Márquez Labraña "/>
    <s v="SOCIEDAD PETREOS "/>
    <s v="93933000-3 "/>
    <s v="Ingresado "/>
    <s v="Asociada "/>
    <s v="Sin VB "/>
    <d v="2020-03-11T00:00:00"/>
    <n v="3"/>
  </r>
  <r>
    <s v="Guía "/>
    <n v="83465"/>
    <n v="336044"/>
    <s v="C0211 Eloisa "/>
    <d v="2020-03-13T00:00:00"/>
    <d v="2020-03-13T00:00:00"/>
    <x v="141"/>
    <s v="Víctor Márquez Labraña "/>
    <s v="SOCIEDAD PETREOS "/>
    <s v="93933000-3 "/>
    <s v="Ingresado "/>
    <s v="Asociada "/>
    <s v="Sin VB "/>
    <d v="2020-03-11T00:00:00"/>
    <n v="3"/>
  </r>
  <r>
    <s v="Guía "/>
    <n v="83474"/>
    <n v="336044"/>
    <s v="C0211 Eloisa "/>
    <d v="2020-03-13T00:00:00"/>
    <d v="2020-03-13T00:00:00"/>
    <x v="142"/>
    <s v="Víctor Márquez Labraña "/>
    <s v="SOCIEDAD PETREOS "/>
    <s v="93933000-3 "/>
    <s v="Ingresado "/>
    <s v="Asociada "/>
    <s v="Sin VB "/>
    <d v="2020-03-11T00:00:00"/>
    <n v="3"/>
  </r>
  <r>
    <s v="Guía "/>
    <n v="834240"/>
    <n v="74563"/>
    <s v="C0211 Eloisa "/>
    <d v="2020-03-13T00:00:00"/>
    <d v="2020-03-13T00:00:00"/>
    <x v="143"/>
    <s v="Víctor Márquez Labraña "/>
    <s v="SOCIEDAD PETREOS "/>
    <s v="93933000-3 "/>
    <s v="Ingresado "/>
    <s v="No Asociada "/>
    <s v="Sin VB "/>
    <d v="2020-03-11T00:00:00"/>
    <n v="3"/>
  </r>
  <r>
    <s v="Guía "/>
    <n v="834310"/>
    <n v="74563"/>
    <s v="C0211 Eloisa "/>
    <d v="2020-03-13T00:00:00"/>
    <d v="2020-03-13T00:00:00"/>
    <x v="144"/>
    <s v="Víctor Márquez Labraña "/>
    <s v="SOCIEDAD PETREOS "/>
    <s v="93933000-3 "/>
    <s v="Ingresado "/>
    <s v="No Asociada "/>
    <s v="Sin VB "/>
    <d v="2020-03-11T00:00:00"/>
    <n v="3"/>
  </r>
  <r>
    <s v="Guía "/>
    <n v="834400"/>
    <n v="74563"/>
    <s v="C0211 Eloisa "/>
    <d v="2020-03-13T00:00:00"/>
    <d v="2020-03-13T00:00:00"/>
    <x v="145"/>
    <s v="Víctor Márquez Labraña "/>
    <s v="SOCIEDAD PETREOS "/>
    <s v="93933000-3 "/>
    <s v="Ingresado "/>
    <s v="No Asociada "/>
    <s v="Sin VB "/>
    <d v="2020-03-11T00:00:00"/>
    <n v="3"/>
  </r>
  <r>
    <s v="Guía "/>
    <n v="834480"/>
    <n v="74563"/>
    <s v="C0211 Eloisa "/>
    <d v="2020-03-13T00:00:00"/>
    <d v="2020-03-13T00:00:00"/>
    <x v="146"/>
    <s v="Víctor Márquez Labraña "/>
    <s v="SOCIEDAD PETREOS "/>
    <s v="93933000-3 "/>
    <s v="Ingresado "/>
    <s v="No Asociada "/>
    <s v="Sin VB "/>
    <d v="2020-03-11T00:00:00"/>
    <n v="3"/>
  </r>
  <r>
    <s v="Guía "/>
    <n v="834540"/>
    <n v="74563"/>
    <s v="C0211 Eloisa "/>
    <d v="2020-03-13T00:00:00"/>
    <d v="2020-03-13T00:00:00"/>
    <x v="147"/>
    <s v="Víctor Márquez Labraña "/>
    <s v="SOCIEDAD PETREOS "/>
    <s v="93933000-3 "/>
    <s v="Ingresado "/>
    <s v="No Asociada "/>
    <s v="Sin VB "/>
    <d v="2020-03-11T00:00:00"/>
    <n v="3"/>
  </r>
  <r>
    <s v="Guía "/>
    <n v="834650"/>
    <n v="74563"/>
    <s v="C0211 Eloisa "/>
    <d v="2020-03-13T00:00:00"/>
    <d v="2020-03-13T00:00:00"/>
    <x v="148"/>
    <s v="Víctor Márquez Labraña "/>
    <s v="SOCIEDAD PETREOS "/>
    <s v="93933000-3 "/>
    <s v="Ingresado "/>
    <s v="No Asociada "/>
    <s v="Sin VB "/>
    <d v="2020-03-11T00:00:00"/>
    <n v="3"/>
  </r>
  <r>
    <s v="Guía "/>
    <n v="834740"/>
    <n v="74563"/>
    <s v="C0211 Eloisa "/>
    <d v="2020-03-13T00:00:00"/>
    <d v="2020-03-13T00:00:00"/>
    <x v="149"/>
    <s v="Víctor Márquez Labraña "/>
    <s v="SOCIEDAD PETREOS "/>
    <s v="93933000-3 "/>
    <s v="Ingresado "/>
    <s v="No Asociada "/>
    <s v="Sin VB "/>
    <d v="2020-03-11T00:00:00"/>
    <n v="3"/>
  </r>
  <r>
    <s v="Factura "/>
    <n v="2740"/>
    <n v="85000"/>
    <s v="C0211 Eloisa "/>
    <d v="2020-03-13T00:00:00"/>
    <d v="2020-03-13T00:00:00"/>
    <x v="150"/>
    <s v="Víctor Márquez Labraña "/>
    <s v="PESTCONTROL HOMEVAN SPA "/>
    <s v="76481867-9 "/>
    <s v="Ingresado "/>
    <s v="Asociada "/>
    <s v="Sin VB "/>
    <d v="2020-03-13T00:00:00"/>
    <n v="1"/>
  </r>
  <r>
    <s v="Guía "/>
    <n v="4760"/>
    <n v="97470"/>
    <s v="C0211 Eloisa "/>
    <d v="2020-03-13T00:00:00"/>
    <d v="2020-03-13T00:00:00"/>
    <x v="151"/>
    <s v="William Walker Vidal "/>
    <s v="TRANSPORTES Y MAQUINARIA PARA LA CONSTRUCCION SPA "/>
    <s v="76536855-3 "/>
    <s v="Ingresado "/>
    <s v="Asociada "/>
    <s v="Sin VB "/>
    <d v="2020-03-13T00:00:00"/>
    <n v="1"/>
  </r>
  <r>
    <s v="Guía "/>
    <n v="4761"/>
    <n v="97470"/>
    <s v="C0211 Eloisa "/>
    <d v="2020-03-13T00:00:00"/>
    <d v="2020-03-13T00:00:00"/>
    <x v="152"/>
    <s v="William Walker Vidal "/>
    <s v="TRANSPORTES Y MAQUINARIA PARA LA CONSTRUCCION SPA "/>
    <s v="76536855-3 "/>
    <s v="Ingresado "/>
    <s v="Asociada "/>
    <s v="Sin VB "/>
    <d v="2020-03-13T00:00:00"/>
    <n v="1"/>
  </r>
  <r>
    <s v="Guía "/>
    <n v="6225"/>
    <n v="97470"/>
    <s v="C0211 Eloisa "/>
    <d v="2020-03-13T00:00:00"/>
    <d v="2020-03-13T00:00:00"/>
    <x v="153"/>
    <s v="William Walker Vidal "/>
    <s v="TRANSPORTES Y MAQUINARIA PARA LA CONSTRUCCION SPA "/>
    <s v="76536855-3 "/>
    <s v="Ingresado "/>
    <s v="Asociada "/>
    <s v="Sin VB "/>
    <d v="2020-03-13T00:00:00"/>
    <n v="1"/>
  </r>
  <r>
    <s v="Guía "/>
    <n v="6229"/>
    <n v="97470"/>
    <s v="C0211 Eloisa "/>
    <d v="2020-03-13T00:00:00"/>
    <d v="2020-03-13T00:00:00"/>
    <x v="154"/>
    <s v="William Walker Vidal "/>
    <s v="TRANSPORTES Y MAQUINARIA PARA LA CONSTRUCCION SPA "/>
    <s v="76536855-3 "/>
    <s v="Ingresado "/>
    <s v="Asociada "/>
    <s v="Sin VB "/>
    <d v="2020-03-13T00:00:00"/>
    <n v="1"/>
  </r>
  <r>
    <s v="Guía "/>
    <n v="6230"/>
    <n v="97470"/>
    <s v="C0211 Eloisa "/>
    <d v="2020-03-13T00:00:00"/>
    <d v="2020-03-13T00:00:00"/>
    <x v="155"/>
    <s v="William Walker Vidal "/>
    <s v="TRANSPORTES Y MAQUINARIA PARA LA CONSTRUCCION SPA "/>
    <s v="76536855-3 "/>
    <s v="Ingresado "/>
    <s v="Asociada "/>
    <s v="Sin VB "/>
    <d v="2020-03-13T00:00:00"/>
    <n v="1"/>
  </r>
  <r>
    <s v="Guía "/>
    <n v="32620"/>
    <n v="52900"/>
    <s v="C0211 Eloisa "/>
    <d v="2020-03-13T00:00:00"/>
    <d v="2020-03-13T00:00:00"/>
    <x v="156"/>
    <s v="William Walker Vidal "/>
    <s v="NEWSEG "/>
    <s v="77956710-9 "/>
    <s v="Ingresado "/>
    <s v="Asociada "/>
    <s v="Sin VB "/>
    <d v="2020-03-13T00:00:00"/>
    <n v="1"/>
  </r>
  <r>
    <s v="Guía "/>
    <n v="96853"/>
    <n v="50000"/>
    <s v="C0211 Eloisa "/>
    <d v="2020-03-13T00:00:00"/>
    <d v="2020-03-13T00:00:00"/>
    <x v="157"/>
    <s v="William Walker Vidal "/>
    <s v="STEELFIX "/>
    <s v="96554050-4 "/>
    <s v="Ingresado "/>
    <s v="Asociada "/>
    <s v="Sin VB "/>
    <d v="2020-03-13T00:00:00"/>
    <n v="1"/>
  </r>
  <r>
    <s v="Guía "/>
    <n v="57059"/>
    <n v="677262"/>
    <s v="C0211 Eloisa "/>
    <d v="2020-03-13T00:00:00"/>
    <d v="2020-03-13T00:00:00"/>
    <x v="158"/>
    <s v="William Walker Vidal "/>
    <s v="STO CHILE LTDA "/>
    <s v="77352960-4 "/>
    <s v="Ingresado "/>
    <s v="No Asociada "/>
    <s v="Sin VB "/>
    <d v="2020-03-13T00:00:00"/>
    <n v="1"/>
  </r>
  <r>
    <s v="Guía "/>
    <n v="4489"/>
    <n v="8900"/>
    <s v="C0211 Eloisa "/>
    <d v="2020-03-13T00:00:00"/>
    <d v="2020-03-13T00:00:00"/>
    <x v="159"/>
    <s v="William Walker Vidal "/>
    <s v="SEGURIDAD INDUSTRIAL SPA "/>
    <s v="76756768-5 "/>
    <s v="Ingresado "/>
    <s v="Asociada "/>
    <s v="Sin VB "/>
    <d v="2020-03-13T00:00:00"/>
    <n v="1"/>
  </r>
  <r>
    <s v="Guía "/>
    <n v="453"/>
    <n v="0"/>
    <s v="C0211 Eloisa "/>
    <d v="2020-02-24T00:00:00"/>
    <d v="2020-03-16T00:00:00"/>
    <x v="160"/>
    <s v="Luz Vaquerisaz "/>
    <s v="COMERCIALIZADORA DE PRODUCTOS DE MADERA SP SPA "/>
    <s v="76142580-3 "/>
    <s v="Anulado "/>
    <s v="No Asociada "/>
    <s v="Sin VB "/>
    <d v="2020-02-24T00:00:00"/>
    <n v="16"/>
  </r>
  <r>
    <s v="Guía "/>
    <n v="6235"/>
    <n v="97470"/>
    <s v="C0211 Eloisa "/>
    <d v="2020-03-16T00:00:00"/>
    <d v="2020-03-16T00:00:00"/>
    <x v="161"/>
    <s v="William Walker Vidal "/>
    <s v="TRANSPORTES Y MAQUINARIA PARA LA CONSTRUCCION SPA "/>
    <s v="76536855-3 "/>
    <s v="Ingresado "/>
    <s v="Asociada "/>
    <s v="Sin VB "/>
    <d v="2020-03-16T00:00:00"/>
    <n v="1"/>
  </r>
  <r>
    <s v="Guía "/>
    <n v="57140"/>
    <n v="263928"/>
    <s v="C0211 Eloisa "/>
    <d v="2020-03-09T00:00:00"/>
    <d v="2020-03-16T00:00:00"/>
    <x v="162"/>
    <s v="William Walker Vidal "/>
    <s v="STO CHILE LTDA "/>
    <s v="77352960-4 "/>
    <s v="Ingresado "/>
    <s v="Asociada "/>
    <s v="Sin VB "/>
    <d v="2020-03-16T00:00:00"/>
    <n v="1"/>
  </r>
  <r>
    <s v="Guía de Terceros "/>
    <n v="148923"/>
    <n v="177500"/>
    <s v="C0211 Eloisa "/>
    <d v="2020-03-13T00:00:00"/>
    <d v="2020-03-16T00:00:00"/>
    <x v="163"/>
    <s v="William Walker Vidal "/>
    <s v="CONSTRUMART "/>
    <s v="96511460-2 "/>
    <s v="Ingresado "/>
    <s v="Asociada "/>
    <s v="Sin VB "/>
    <d v="2020-03-16T00:00:00"/>
    <n v="1"/>
  </r>
  <r>
    <s v="Factura "/>
    <n v="3428"/>
    <n v="90000"/>
    <s v="C0211 Eloisa "/>
    <d v="2020-03-17T00:00:00"/>
    <d v="2020-03-17T00:00:00"/>
    <x v="164"/>
    <s v="Víctor Márquez Labraña "/>
    <s v="ESTEBAN ULISES MORALES SANHUEZA "/>
    <s v="15326221-7 "/>
    <s v="Ingresado "/>
    <s v="Asociada "/>
    <s v="Sin VB "/>
    <d v="2020-03-17T00:00:00"/>
    <n v="1"/>
  </r>
  <r>
    <s v="Guía "/>
    <n v="22"/>
    <n v="1081619"/>
    <s v="C0211 Eloisa "/>
    <d v="2020-03-17T00:00:00"/>
    <d v="2020-03-17T00:00:00"/>
    <x v="165"/>
    <s v="Víctor Márquez Labraña "/>
    <s v="hidro "/>
    <s v="99577790-8 "/>
    <s v="Ingresado "/>
    <s v="Asociada "/>
    <s v="Sin VB "/>
    <d v="2020-03-17T00:00:00"/>
    <n v="1"/>
  </r>
  <r>
    <s v="Guía "/>
    <n v="57171"/>
    <n v="1747630"/>
    <s v="C0211 Eloisa "/>
    <d v="2020-03-12T00:00:00"/>
    <d v="2020-03-17T00:00:00"/>
    <x v="166"/>
    <s v="William Walker Vidal "/>
    <s v="STO CHILE LTDA "/>
    <s v="77352960-4 "/>
    <s v="Ingresado "/>
    <s v="Asociada "/>
    <s v="Sin VB "/>
    <d v="2020-03-17T00:00:00"/>
    <n v="1"/>
  </r>
  <r>
    <s v="Guía "/>
    <n v="1006926"/>
    <n v="67200"/>
    <s v="C0211 Eloisa "/>
    <d v="2020-03-17T00:00:00"/>
    <d v="2020-03-17T00:00:00"/>
    <x v="167"/>
    <s v="William Walker Vidal "/>
    <s v="PUNTO MAESTRO COVADONGA "/>
    <s v="94707000-2 "/>
    <s v="Ingresado "/>
    <s v="Asociada "/>
    <s v="Sin VB "/>
    <d v="2020-03-17T00:00:00"/>
    <n v="1"/>
  </r>
  <r>
    <s v="Guía "/>
    <n v="6238"/>
    <n v="97470"/>
    <s v="C0211 Eloisa "/>
    <d v="2020-03-17T00:00:00"/>
    <d v="2020-03-17T00:00:00"/>
    <x v="168"/>
    <s v="William Walker Vidal "/>
    <s v="TRANSPORTES Y MAQUINARIA PARA LA CONSTRUCCION SPA "/>
    <s v="76536855-3 "/>
    <s v="Ingresado "/>
    <s v="Asociada "/>
    <s v="Sin VB "/>
    <d v="2020-03-16T00:00:00"/>
    <n v="2"/>
  </r>
  <r>
    <s v="Guía "/>
    <n v="6240"/>
    <n v="97470"/>
    <s v="C0211 Eloisa "/>
    <d v="2020-03-17T00:00:00"/>
    <d v="2020-03-17T00:00:00"/>
    <x v="169"/>
    <s v="William Walker Vidal "/>
    <s v="TRANSPORTES Y MAQUINARIA PARA LA CONSTRUCCION SPA "/>
    <s v="76536855-3 "/>
    <s v="Ingresado "/>
    <s v="Asociada "/>
    <s v="Sin VB "/>
    <d v="2020-03-17T00:00:00"/>
    <n v="1"/>
  </r>
  <r>
    <s v="Guía "/>
    <n v="6242"/>
    <n v="97470"/>
    <s v="C0211 Eloisa "/>
    <d v="2020-03-17T00:00:00"/>
    <d v="2020-03-17T00:00:00"/>
    <x v="170"/>
    <s v="William Walker Vidal "/>
    <s v="TRANSPORTES Y MAQUINARIA PARA LA CONSTRUCCION SPA "/>
    <s v="76536855-3 "/>
    <s v="Ingresado "/>
    <s v="Asociada "/>
    <s v="Sin VB "/>
    <d v="2020-03-17T00:00:00"/>
    <n v="1"/>
  </r>
  <r>
    <s v="Guía "/>
    <n v="19135"/>
    <n v="130000"/>
    <s v="C0211 Eloisa "/>
    <d v="2020-01-08T00:00:00"/>
    <d v="2020-03-17T00:00:00"/>
    <x v="171"/>
    <s v="William Walker Vidal "/>
    <s v="TRANSPORTES DE CARGA JANINNA ROJAS P. E.I.R.L. "/>
    <s v="76652879-1 "/>
    <s v="Ingresado "/>
    <s v="Asociada "/>
    <s v="Sin VB "/>
    <d v="2020-03-17T00:00:00"/>
    <n v="1"/>
  </r>
  <r>
    <s v="Guía "/>
    <n v="19136"/>
    <n v="130000"/>
    <s v="C0211 Eloisa "/>
    <d v="2020-03-17T00:00:00"/>
    <d v="2020-03-17T00:00:00"/>
    <x v="172"/>
    <s v="William Walker Vidal "/>
    <s v="TRANSPORTES DE CARGA JANINNA ROJAS P. E.I.R.L. "/>
    <s v="76652879-1 "/>
    <s v="Ingresado "/>
    <s v="Asociada "/>
    <s v="Sin VB "/>
    <d v="2020-03-17T00:00:00"/>
    <n v="1"/>
  </r>
  <r>
    <s v="Guía "/>
    <n v="19137"/>
    <n v="130000"/>
    <s v="C0211 Eloisa "/>
    <d v="2020-03-17T00:00:00"/>
    <d v="2020-03-17T00:00:00"/>
    <x v="173"/>
    <s v="William Walker Vidal "/>
    <s v="TRANSPORTES DE CARGA JANINNA ROJAS P. E.I.R.L. "/>
    <s v="76652879-1 "/>
    <s v="Ingresado "/>
    <s v="Asociada "/>
    <s v="Sin VB "/>
    <d v="2020-03-17T00:00:00"/>
    <n v="1"/>
  </r>
  <r>
    <s v="Guía "/>
    <n v="57180"/>
    <n v="1747630"/>
    <s v="C0211 Eloisa "/>
    <d v="2020-03-18T00:00:00"/>
    <d v="2020-03-18T00:00:00"/>
    <x v="174"/>
    <s v="William Walker Vidal "/>
    <s v="STO CHILE LTDA "/>
    <s v="77352960-4 "/>
    <s v="Ingresado "/>
    <s v="Asociada "/>
    <s v="Sin VB "/>
    <d v="2020-03-18T00:00:00"/>
    <n v="1"/>
  </r>
  <r>
    <s v="Guía "/>
    <n v="24"/>
    <n v="561125"/>
    <s v="C0211 Eloisa "/>
    <d v="2020-01-24T00:00:00"/>
    <d v="2020-03-18T00:00:00"/>
    <x v="175"/>
    <s v="Víctor Márquez Labraña "/>
    <s v="ANDAMIK SPA "/>
    <s v="76381175-1 "/>
    <s v="Ingresado "/>
    <s v="Asociada "/>
    <s v="Sin VB "/>
    <d v="2020-03-18T00:00:00"/>
    <n v="1"/>
  </r>
  <r>
    <s v="Guía "/>
    <n v="6"/>
    <n v="3672585"/>
    <s v="C0211 Eloisa "/>
    <d v="2020-03-18T00:00:00"/>
    <d v="2020-03-18T00:00:00"/>
    <x v="176"/>
    <s v="William Walker Vidal "/>
    <s v="METALMECANICA ALSAMETAL LIMITADA "/>
    <s v="76191692-0 "/>
    <s v="Ingresado "/>
    <s v="Asociada "/>
    <s v="Sin VB "/>
    <d v="2020-03-18T00:00:00"/>
    <n v="1"/>
  </r>
  <r>
    <s v="Guía "/>
    <n v="8"/>
    <n v="2883600"/>
    <s v="C0211 Eloisa "/>
    <d v="2020-03-18T00:00:00"/>
    <d v="2020-03-18T00:00:00"/>
    <x v="177"/>
    <s v="William Walker Vidal "/>
    <s v="METALMECANICA ALSAMETAL LIMITADA "/>
    <s v="76191692-0 "/>
    <s v="Ingresado "/>
    <s v="Asociada "/>
    <s v="Sin VB "/>
    <d v="2020-03-18T00:00:00"/>
    <n v="1"/>
  </r>
  <r>
    <s v="Guía "/>
    <n v="6245"/>
    <n v="97470"/>
    <s v="C0211 Eloisa "/>
    <d v="2020-03-18T00:00:00"/>
    <d v="2020-03-18T00:00:00"/>
    <x v="178"/>
    <s v="William Walker Vidal "/>
    <s v="TRANSPORTES Y MAQUINARIA PARA LA CONSTRUCCION SPA "/>
    <s v="76536855-3 "/>
    <s v="Ingresado "/>
    <s v="Asociada "/>
    <s v="Sin VB "/>
    <d v="2020-03-18T00:00:00"/>
    <n v="1"/>
  </r>
  <r>
    <s v="Guía "/>
    <n v="6250"/>
    <n v="97470"/>
    <s v="C0211 Eloisa "/>
    <d v="2020-03-19T00:00:00"/>
    <d v="2020-03-19T00:00:00"/>
    <x v="179"/>
    <s v="William Walker Vidal "/>
    <s v="TRANSPORTES Y MAQUINARIA PARA LA CONSTRUCCION SPA "/>
    <s v="76536855-3 "/>
    <s v="Ingresado "/>
    <s v="Asociada "/>
    <s v="Sin VB "/>
    <d v="2020-03-18T00:00:00"/>
    <n v="2"/>
  </r>
  <r>
    <s v="Guía "/>
    <n v="6154"/>
    <n v="97470"/>
    <s v="C0211 Eloisa "/>
    <d v="2020-03-19T00:00:00"/>
    <d v="2020-03-19T00:00:00"/>
    <x v="180"/>
    <s v="William Walker Vidal "/>
    <s v="TRANSPORTES Y MAQUINARIA PARA LA CONSTRUCCION SPA "/>
    <s v="76536855-3 "/>
    <s v="Ingresado "/>
    <s v="Asociada "/>
    <s v="Sin VB "/>
    <d v="2020-03-19T00:00:00"/>
    <n v="1"/>
  </r>
  <r>
    <s v="Guía "/>
    <n v="2741"/>
    <n v="262254"/>
    <s v="C0211 Eloisa "/>
    <d v="2020-03-19T00:00:00"/>
    <d v="2020-03-19T00:00:00"/>
    <x v="181"/>
    <s v="William Walker Vidal "/>
    <s v="LIGHTROOM "/>
    <s v="76545467-0 "/>
    <s v="Ingresado "/>
    <s v="Asociada "/>
    <s v="Sin VB "/>
    <d v="2020-03-19T00:00:00"/>
    <n v="1"/>
  </r>
  <r>
    <s v="Guía "/>
    <n v="2742"/>
    <n v="26705"/>
    <s v="C0211 Eloisa "/>
    <d v="2020-03-19T00:00:00"/>
    <d v="2020-03-19T00:00:00"/>
    <x v="182"/>
    <s v="William Walker Vidal "/>
    <s v="LIGHTROOM "/>
    <s v="76545467-0 "/>
    <s v="Ingresado "/>
    <s v="Asociada "/>
    <s v="Sin VB "/>
    <d v="2020-03-19T00:00:00"/>
    <n v="1"/>
  </r>
  <r>
    <s v="Factura "/>
    <n v="8841978"/>
    <n v="18390"/>
    <s v="C0211 Eloisa "/>
    <d v="2020-03-19T00:00:00"/>
    <d v="2020-03-19T00:00:00"/>
    <x v="183"/>
    <s v="William Walker Vidal "/>
    <s v="DIMERC "/>
    <s v="96670840-9 "/>
    <s v="Ingresado "/>
    <s v="Asociada "/>
    <s v="Sin VB "/>
    <d v="2020-03-19T00:00:00"/>
    <n v="1"/>
  </r>
  <r>
    <s v="Guía "/>
    <n v="1007111"/>
    <n v="46560"/>
    <s v="C0211 Eloisa "/>
    <d v="2020-03-16T00:00:00"/>
    <d v="2020-03-19T00:00:00"/>
    <x v="184"/>
    <s v="William Walker Vidal "/>
    <s v="PUNTO MAESTRO COVADONGA "/>
    <s v="94707000-2 "/>
    <s v="Ingresado "/>
    <s v="Asociada "/>
    <s v="Sin VB "/>
    <d v="2020-03-19T00:00:00"/>
    <n v="1"/>
  </r>
  <r>
    <s v="Guía "/>
    <n v="57238"/>
    <n v="2600100"/>
    <s v="C0211 Eloisa "/>
    <d v="2020-03-19T00:00:00"/>
    <d v="2020-03-19T00:00:00"/>
    <x v="185"/>
    <s v="William Walker Vidal "/>
    <s v="STO CHILE LTDA "/>
    <s v="77352960-4 "/>
    <s v="Ingresado "/>
    <s v="Asociada "/>
    <s v="Sin VB "/>
    <d v="2020-03-19T00:00:00"/>
    <n v="1"/>
  </r>
  <r>
    <s v="Guía "/>
    <n v="57235"/>
    <n v="2600100"/>
    <s v="C0211 Eloisa "/>
    <d v="2020-03-19T00:00:00"/>
    <d v="2020-03-19T00:00:00"/>
    <x v="186"/>
    <s v="William Walker Vidal "/>
    <s v="STO CHILE LTDA "/>
    <s v="77352960-4 "/>
    <s v="Ingresado "/>
    <s v="Asociada "/>
    <s v="Sin VB "/>
    <d v="2020-03-19T00:00:00"/>
    <n v="1"/>
  </r>
  <r>
    <s v="Guía "/>
    <n v="25"/>
    <n v="205392"/>
    <s v="C0211 Eloisa "/>
    <d v="2020-03-18T00:00:00"/>
    <d v="2020-03-20T00:00:00"/>
    <x v="187"/>
    <s v="Víctor Márquez Labraña "/>
    <s v="ANDAMIK SPA "/>
    <s v="76381175-1 "/>
    <s v="Ingresado "/>
    <s v="Asociada "/>
    <s v="Sin VB "/>
    <d v="2020-03-20T00:00:00"/>
    <n v="1"/>
  </r>
  <r>
    <s v="Guía "/>
    <n v="26"/>
    <n v="4373386"/>
    <s v="C0211 Eloisa "/>
    <d v="2020-03-20T00:00:00"/>
    <d v="2020-03-20T00:00:00"/>
    <x v="188"/>
    <s v="Víctor Márquez Labraña "/>
    <s v="ANDAMIK SPA "/>
    <s v="76381175-1 "/>
    <s v="Ingresado "/>
    <s v="Asociada "/>
    <s v="Sin VB "/>
    <d v="2020-03-20T00:00:00"/>
    <n v="1"/>
  </r>
  <r>
    <s v="Guía "/>
    <n v="27"/>
    <n v="561125"/>
    <s v="C0211 Eloisa "/>
    <d v="2020-03-20T00:00:00"/>
    <d v="2020-03-20T00:00:00"/>
    <x v="189"/>
    <s v="Víctor Márquez Labraña "/>
    <s v="ANDAMIK SPA "/>
    <s v="76381175-1 "/>
    <s v="Ingresado "/>
    <s v="No Asociada "/>
    <s v="Sin VB "/>
    <d v="2020-03-20T00:00:00"/>
    <n v="1"/>
  </r>
  <r>
    <s v="Factura "/>
    <n v="34280"/>
    <n v="810000"/>
    <s v="C0211 Eloisa "/>
    <d v="2020-03-20T00:00:00"/>
    <d v="2020-03-20T00:00:00"/>
    <x v="190"/>
    <s v="Víctor Márquez Labraña "/>
    <s v="ESTEBAN ULISES MORALES SANHUEZA "/>
    <s v="15326221-7 "/>
    <s v="Ingresado "/>
    <s v="Asociada "/>
    <s v="Sin VB "/>
    <d v="2020-03-20T00:00:00"/>
    <n v="1"/>
  </r>
  <r>
    <s v="Factura "/>
    <n v="904"/>
    <n v="4289619"/>
    <s v="C0211 Eloisa "/>
    <d v="2020-03-16T00:00:00"/>
    <d v="2020-03-20T00:00:00"/>
    <x v="191"/>
    <s v="Víctor Márquez Labraña "/>
    <s v="MCA SERVICIOS ADMINISTRATIVOS SPA "/>
    <s v="76526408-1 "/>
    <s v="Ingresado "/>
    <s v="Asociada "/>
    <s v="Sin VB "/>
    <d v="2020-03-20T00:00:00"/>
    <n v="1"/>
  </r>
  <r>
    <s v="Guía "/>
    <n v="28"/>
    <n v="162787"/>
    <s v="C0211 Eloisa "/>
    <d v="2020-03-20T00:00:00"/>
    <d v="2020-03-20T00:00:00"/>
    <x v="192"/>
    <s v="Víctor Márquez Labraña "/>
    <s v="RMD KWIKFORM CHILE S A "/>
    <s v="96825530-4 "/>
    <s v="Ingresado "/>
    <s v="Asociada "/>
    <s v="Sin VB "/>
    <d v="2020-03-20T00:00:00"/>
    <n v="1"/>
  </r>
  <r>
    <s v="Factura "/>
    <n v="5418"/>
    <n v="730291"/>
    <s v="C0211 Eloisa "/>
    <d v="2020-03-20T00:00:00"/>
    <d v="2020-03-20T00:00:00"/>
    <x v="193"/>
    <s v="Víctor Márquez Labraña "/>
    <s v="COMERCIAL IGNAMAQ LIMITADA "/>
    <s v="76287883-6 "/>
    <s v="Ingresado "/>
    <s v="Asociada "/>
    <s v="Sin VB "/>
    <d v="2020-03-20T00:00:00"/>
    <n v="1"/>
  </r>
  <r>
    <s v="Guía "/>
    <n v="2752"/>
    <n v="843115"/>
    <s v="C0211 Eloisa "/>
    <d v="2020-03-20T00:00:00"/>
    <d v="2020-03-20T00:00:00"/>
    <x v="194"/>
    <s v="William Walker Vidal "/>
    <s v="LIGHTROOM "/>
    <s v="76545467-0 "/>
    <s v="Ingresado "/>
    <s v="Asociada "/>
    <s v="Sin VB "/>
    <d v="2020-03-20T00:00:00"/>
    <n v="1"/>
  </r>
  <r>
    <s v="Guía "/>
    <n v="4590"/>
    <n v="21800"/>
    <s v="C0211 Eloisa "/>
    <d v="2020-03-20T00:00:00"/>
    <d v="2020-03-20T00:00:00"/>
    <x v="195"/>
    <s v="William Walker Vidal "/>
    <s v="SEGURIDAD INDUSTRIAL SPA "/>
    <s v="76756768-5 "/>
    <s v="Ingresado "/>
    <s v="Asociada "/>
    <s v="Sin VB "/>
    <d v="2020-03-20T00:00:00"/>
    <n v="1"/>
  </r>
  <r>
    <s v="Guía de Terceros "/>
    <n v="164419"/>
    <n v="147400"/>
    <s v="C0211 Eloisa "/>
    <d v="2020-03-13T00:00:00"/>
    <d v="2020-03-20T00:00:00"/>
    <x v="196"/>
    <s v="William Walker Vidal "/>
    <s v="CONSTRUPLAZA "/>
    <s v="81293200-4 "/>
    <s v="Ingresado "/>
    <s v="Asociada "/>
    <s v="Sin VB "/>
    <d v="2020-03-20T00:00:00"/>
    <n v="1"/>
  </r>
  <r>
    <s v="Guía de Terceros "/>
    <n v="164418"/>
    <n v="432160"/>
    <s v="C0211 Eloisa "/>
    <d v="2020-03-13T00:00:00"/>
    <d v="2020-03-20T00:00:00"/>
    <x v="197"/>
    <s v="William Walker Vidal "/>
    <s v="YOLITO LAS CONDES "/>
    <s v="80565900-9 "/>
    <s v="Ingresado "/>
    <s v="Asociada "/>
    <s v="Sin VB "/>
    <d v="2020-03-20T00:00:00"/>
    <n v="1"/>
  </r>
  <r>
    <s v="Guía "/>
    <n v="29"/>
    <n v="900000"/>
    <s v="C0211 Eloisa "/>
    <d v="2020-03-17T00:00:00"/>
    <d v="2020-03-23T00:00:00"/>
    <x v="198"/>
    <s v="Víctor Márquez Labraña "/>
    <s v="ANDESCONTAINERS SPA "/>
    <s v="76752755-1 "/>
    <s v="Ingresado "/>
    <s v="Asociada "/>
    <s v="Sin VB "/>
    <d v="2020-03-23T00:00:00"/>
    <n v="1"/>
  </r>
  <r>
    <s v="Guía "/>
    <n v="57316"/>
    <n v="461875"/>
    <s v="C0211 Eloisa "/>
    <d v="2020-03-23T00:00:00"/>
    <d v="2020-03-24T00:00:00"/>
    <x v="199"/>
    <s v="William Walker Vidal "/>
    <s v="STO CHILE LTDA "/>
    <s v="77352960-4 "/>
    <s v="Ingresado "/>
    <s v="Asociada "/>
    <s v="Sin VB "/>
    <d v="2020-03-23T00:00:00"/>
    <n v="2"/>
  </r>
  <r>
    <s v="Guía "/>
    <n v="57317"/>
    <n v="659821"/>
    <s v="C0211 Eloisa "/>
    <d v="2020-03-23T00:00:00"/>
    <d v="2020-03-24T00:00:00"/>
    <x v="200"/>
    <s v="William Walker Vidal "/>
    <s v="STO CHILE LTDA "/>
    <s v="77352960-4 "/>
    <s v="Ingresado "/>
    <s v="Asociada "/>
    <s v="Sin VB "/>
    <d v="2020-03-23T00:00:00"/>
    <n v="2"/>
  </r>
  <r>
    <s v="Guía "/>
    <n v="30"/>
    <n v="0"/>
    <s v="C0211 Eloisa "/>
    <d v="2020-03-24T00:00:00"/>
    <d v="2020-03-24T00:00:00"/>
    <x v="201"/>
    <s v="Luz Vaquerisaz "/>
    <s v="ANDESCONTAINERS SPA "/>
    <s v="76752755-1 "/>
    <s v="Anulado "/>
    <s v="No Asociada "/>
    <s v="Sin VB "/>
    <m/>
    <n v="31367"/>
  </r>
  <r>
    <s v="Guía "/>
    <n v="30"/>
    <n v="1054999"/>
    <s v="C0211 Eloisa "/>
    <d v="2020-03-16T00:00:00"/>
    <d v="2020-03-24T00:00:00"/>
    <x v="202"/>
    <s v="Víctor Márquez Labraña "/>
    <s v="UNISAN "/>
    <s v="96702560-7 "/>
    <s v="Ingresado "/>
    <s v="Asociada "/>
    <s v="Sin VB "/>
    <d v="2020-03-24T00:00:00"/>
    <n v="1"/>
  </r>
  <r>
    <s v="Guía "/>
    <n v="83498"/>
    <n v="336044"/>
    <s v="C0211 Eloisa "/>
    <d v="2020-03-13T00:00:00"/>
    <d v="2020-03-25T00:00:00"/>
    <x v="203"/>
    <s v="Víctor Márquez Labraña "/>
    <s v="SOCIEDAD PETREOS "/>
    <s v="93933000-3 "/>
    <s v="Ingresado "/>
    <s v="No Asociada "/>
    <s v="Sin VB "/>
    <d v="2020-03-12T00:00:00"/>
    <n v="10"/>
  </r>
  <r>
    <s v="Guía "/>
    <n v="1007509"/>
    <n v="225940"/>
    <s v="C0211 Eloisa "/>
    <d v="2020-03-25T00:00:00"/>
    <d v="2020-03-25T00:00:00"/>
    <x v="204"/>
    <s v="William Walker Vidal "/>
    <s v="PUNTO MAESTRO COVADONGA "/>
    <s v="94707000-2 "/>
    <s v="Ingresado "/>
    <s v="Asociada "/>
    <s v="Sin VB "/>
    <d v="2020-03-25T00:00:00"/>
    <n v="1"/>
  </r>
  <r>
    <s v="Guía "/>
    <n v="50066"/>
    <n v="336044"/>
    <s v="C0211 Eloisa "/>
    <d v="2020-03-25T00:00:00"/>
    <d v="2020-03-25T00:00:00"/>
    <x v="205"/>
    <s v="Víctor Márquez Labraña "/>
    <s v="SOCIEDAD PETREOS "/>
    <s v="93933000-3 "/>
    <s v="Ingresado "/>
    <s v="No Asociada "/>
    <s v="Sin VB "/>
    <d v="2020-03-18T00:00:00"/>
    <n v="6"/>
  </r>
  <r>
    <s v="Guía "/>
    <n v="21560"/>
    <n v="34220"/>
    <s v="C0211 Eloisa "/>
    <d v="2020-03-25T00:00:00"/>
    <d v="2020-03-25T00:00:00"/>
    <x v="206"/>
    <s v="William Walker Vidal "/>
    <s v="ELFLE COMERCIAL DOS "/>
    <s v="76085400-K "/>
    <s v="Ingresado "/>
    <s v="Asociada "/>
    <s v="Sin VB "/>
    <d v="2020-03-25T00:00:00"/>
    <n v="1"/>
  </r>
  <r>
    <s v="Guía "/>
    <n v="1094828"/>
    <n v="1542890"/>
    <s v="C0211 Eloisa "/>
    <d v="2020-01-08T00:00:00"/>
    <d v="2020-03-25T00:00:00"/>
    <x v="207"/>
    <s v="William Walker Vidal "/>
    <s v="COMERCIAL K LIMITADA "/>
    <s v="77137860-9 "/>
    <s v="Ingresado "/>
    <s v="Asociada "/>
    <s v="Sin VB "/>
    <d v="2020-03-25T00:00:00"/>
    <n v="1"/>
  </r>
  <r>
    <s v="Guía "/>
    <n v="305566"/>
    <n v="8443515"/>
    <s v="C0211 Eloisa "/>
    <d v="2020-03-23T00:00:00"/>
    <d v="2020-03-26T00:00:00"/>
    <x v="208"/>
    <s v="William Walker Vidal "/>
    <s v="COMERCIAL HISPANO CHILENA LTDA. "/>
    <s v="79903920-6 "/>
    <s v="Ingresado "/>
    <s v="Asociada "/>
    <s v="Sin VB "/>
    <d v="2020-03-26T00:00:00"/>
    <n v="1"/>
  </r>
  <r>
    <s v="Factura "/>
    <n v="9273230"/>
    <n v="362253"/>
    <s v="C0211 Eloisa "/>
    <d v="2020-03-26T00:00:00"/>
    <d v="2020-03-26T00:00:00"/>
    <x v="209"/>
    <s v="William Walker Vidal "/>
    <s v="DIMERC "/>
    <s v="96670840-9 "/>
    <s v="Ingresado "/>
    <s v="Asociada "/>
    <s v="Sin VB "/>
    <d v="2020-03-26T00:00:00"/>
    <n v="1"/>
  </r>
  <r>
    <s v="Guía "/>
    <n v="509120"/>
    <n v="145580"/>
    <s v="C0211 Eloisa "/>
    <d v="2020-03-26T00:00:00"/>
    <d v="2020-03-26T00:00:00"/>
    <x v="210"/>
    <s v="William Walker Vidal "/>
    <s v="EL ARRAYAN FERRETERÍA LIMITADA "/>
    <s v="76483280-9 "/>
    <s v="Ingresado "/>
    <s v="Asociada "/>
    <s v="Sin VB "/>
    <d v="2020-03-26T00:00:00"/>
    <n v="1"/>
  </r>
  <r>
    <s v="Guía "/>
    <n v="97351"/>
    <n v="118100"/>
    <s v="C0211 Eloisa "/>
    <d v="2020-03-26T00:00:00"/>
    <d v="2020-03-26T00:00:00"/>
    <x v="211"/>
    <s v="William Walker Vidal "/>
    <s v="STEELFIX "/>
    <s v="96554050-4 "/>
    <s v="Ingresado "/>
    <s v="No Asociada "/>
    <s v="Sin VB "/>
    <d v="2020-03-26T00:00:00"/>
    <n v="1"/>
  </r>
  <r>
    <s v="Factura "/>
    <n v="1497"/>
    <n v="2910386"/>
    <s v="C0211 Eloisa "/>
    <d v="2020-03-27T00:00:00"/>
    <d v="2020-03-27T00:00:00"/>
    <x v="212"/>
    <s v="Víctor Márquez Labraña "/>
    <s v="LOGISTICA E INMOBILIARIA JCP LIMITADA "/>
    <s v="76338479-9 "/>
    <s v="Ingresado "/>
    <s v="Asociada "/>
    <s v="Sin VB "/>
    <d v="2020-03-27T00:00:00"/>
    <n v="1"/>
  </r>
  <r>
    <s v="Factura "/>
    <n v="1498"/>
    <n v="272800"/>
    <s v="C0211 Eloisa "/>
    <d v="2020-03-23T00:00:00"/>
    <d v="2020-03-27T00:00:00"/>
    <x v="213"/>
    <s v="Víctor Márquez Labraña "/>
    <s v="LOGISTICA E INMOBILIARIA JCP LIMITADA "/>
    <s v="76338479-9 "/>
    <s v="Ingresado "/>
    <s v="Asociada "/>
    <s v="Sin VB "/>
    <d v="2020-03-27T00:00:00"/>
    <n v="1"/>
  </r>
  <r>
    <s v="Factura "/>
    <n v="1499"/>
    <n v="341968"/>
    <s v="C0211 Eloisa "/>
    <d v="2020-03-27T00:00:00"/>
    <d v="2020-03-27T00:00:00"/>
    <x v="214"/>
    <s v="Víctor Márquez Labraña "/>
    <s v="LOGISTICA E INMOBILIARIA JCP LIMITADA "/>
    <s v="76338479-9 "/>
    <s v="Ingresado "/>
    <s v="Asociada "/>
    <s v="Sin VB "/>
    <d v="2020-03-27T00:00:00"/>
    <n v="1"/>
  </r>
  <r>
    <s v="Factura "/>
    <n v="3823"/>
    <n v="142620"/>
    <s v="C0211 Eloisa "/>
    <d v="2020-03-30T00:00:00"/>
    <d v="2020-03-30T00:00:00"/>
    <x v="215"/>
    <s v="Víctor Márquez Labraña "/>
    <s v="CCLOUD S.A. "/>
    <s v="76411851-0 "/>
    <s v="Ingresado "/>
    <s v="Asociada "/>
    <s v="Sin VB "/>
    <d v="2020-03-30T00:00:00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Factura "/>
    <n v="25110"/>
    <n v="901217"/>
    <s v="C0313 Los Parrones II "/>
    <d v="2020-02-21T00:00:00"/>
    <d v="2020-03-02T00:00:00"/>
    <x v="0"/>
    <s v="Adolfo Castro Olguín "/>
    <s v="ALZATEC "/>
    <s v="99522430-5 "/>
    <s v="Ingresado "/>
    <s v="Asociada "/>
    <s v="Sin VB "/>
    <d v="2020-03-02T00:00:00"/>
    <n v="1"/>
  </r>
  <r>
    <s v="Factura "/>
    <n v="25145"/>
    <n v="366465"/>
    <s v="C0313 Los Parrones II "/>
    <d v="2020-02-27T00:00:00"/>
    <d v="2020-03-02T00:00:00"/>
    <x v="1"/>
    <s v="Adolfo Castro Olguín "/>
    <s v="ALZATEC "/>
    <s v="99522430-5 "/>
    <s v="Ingresado "/>
    <s v="Asociada "/>
    <s v="Sin VB "/>
    <d v="2020-03-02T00:00:00"/>
    <n v="1"/>
  </r>
  <r>
    <s v="Guía Electrónica "/>
    <n v="295185"/>
    <n v="29395"/>
    <s v="C0313 Los Parrones II "/>
    <d v="2020-03-02T00:00:00"/>
    <d v="2020-03-02T00:00:00"/>
    <x v="2"/>
    <s v="Adolfo Castro Olguín "/>
    <s v="COMERCIAL HISPANO CHILENA LTDA. "/>
    <s v="79903920-6 "/>
    <s v="Ingresado "/>
    <s v="Asociada "/>
    <s v="Sin VB "/>
    <d v="2020-02-28T00:00:00"/>
    <n v="2"/>
  </r>
  <r>
    <s v="Guía "/>
    <n v="253"/>
    <n v="270000"/>
    <s v="C0313 Los Parrones II "/>
    <d v="2020-03-03T00:00:00"/>
    <d v="2020-03-03T00:00:00"/>
    <x v="3"/>
    <s v="Adolfo Castro Olguín "/>
    <s v="JUAN CARLOS TURRIETA TURRIETA "/>
    <s v="12726449-K "/>
    <s v="Ingresado "/>
    <s v="Asociada "/>
    <s v="Sin VB "/>
    <d v="2020-03-03T00:00:00"/>
    <n v="1"/>
  </r>
  <r>
    <s v="Guía "/>
    <n v="284"/>
    <n v="270000"/>
    <s v="C0313 Los Parrones II "/>
    <d v="2020-03-03T00:00:00"/>
    <d v="2020-03-03T00:00:00"/>
    <x v="4"/>
    <s v="Adolfo Castro Olguín "/>
    <s v="JUAN CARLOS TURRIETA TURRIETA "/>
    <s v="12726449-K "/>
    <s v="Ingresado "/>
    <s v="Asociada "/>
    <s v="Sin VB "/>
    <d v="2020-03-03T00:00:00"/>
    <n v="1"/>
  </r>
  <r>
    <s v="Guía "/>
    <n v="1063088"/>
    <n v="143091"/>
    <s v="C0313 Los Parrones II "/>
    <d v="2020-03-03T00:00:00"/>
    <d v="2020-03-03T00:00:00"/>
    <x v="5"/>
    <s v="Adolfo Castro Olguín "/>
    <s v="COMERCIAL K LIMITADA "/>
    <s v="77137860-9 "/>
    <s v="Ingresado "/>
    <s v="Asociada "/>
    <s v="Sin VB "/>
    <d v="2020-03-03T00:00:00"/>
    <n v="1"/>
  </r>
  <r>
    <s v="Factura "/>
    <n v="14222"/>
    <n v="60000"/>
    <s v="C0313 Los Parrones II "/>
    <d v="2020-01-05T00:00:00"/>
    <d v="2020-03-05T00:00:00"/>
    <x v="6"/>
    <s v="Natalia Espinoza Sandoval "/>
    <s v="MQ ARRIENDOS SEXTA REGION LIMITADA "/>
    <s v="76301153-4 "/>
    <s v="Ingresado "/>
    <s v="Asociada "/>
    <s v="Sin VB "/>
    <d v="2020-03-05T00:00:00"/>
    <n v="1"/>
  </r>
  <r>
    <s v="Guía Electrónica "/>
    <n v="1087456"/>
    <n v="180606"/>
    <s v="C0313 Los Parrones II "/>
    <d v="2020-03-04T00:00:00"/>
    <d v="2020-03-05T00:00:00"/>
    <x v="7"/>
    <s v="Adolfo Castro Olguín "/>
    <s v="COMERCIAL K LIMITADA "/>
    <s v="77137860-9 "/>
    <s v="Ingresado "/>
    <s v="Asociada "/>
    <s v="Sin VB "/>
    <d v="2020-03-05T00:00:00"/>
    <n v="1"/>
  </r>
  <r>
    <s v="Guía Electrónica "/>
    <n v="10630880"/>
    <n v="763293"/>
    <s v="C0313 Los Parrones II "/>
    <d v="2020-01-02T00:00:00"/>
    <d v="2020-03-05T00:00:00"/>
    <x v="8"/>
    <s v="Adolfo Castro Olguín "/>
    <s v="COMERCIAL K LIMITADA "/>
    <s v="77137860-9 "/>
    <s v="Ingresado "/>
    <s v="Asociada "/>
    <s v="Sin VB "/>
    <d v="2020-03-03T00:00:00"/>
    <n v="3"/>
  </r>
  <r>
    <s v="Guía "/>
    <n v="2"/>
    <n v="1088226"/>
    <s v="C0313 Los Parrones II "/>
    <d v="2020-03-05T00:00:00"/>
    <d v="2020-03-05T00:00:00"/>
    <x v="9"/>
    <s v="Adolfo Castro Olguín "/>
    <s v="ALZATEC "/>
    <s v="99522430-5 "/>
    <s v="Ingresado "/>
    <s v="Asociada "/>
    <s v="Sin VB "/>
    <d v="2020-03-05T00:00:00"/>
    <n v="1"/>
  </r>
  <r>
    <s v="Guía "/>
    <n v="1"/>
    <n v="1619575"/>
    <s v="C0313 Los Parrones II "/>
    <d v="2020-03-05T00:00:00"/>
    <d v="2020-03-05T00:00:00"/>
    <x v="10"/>
    <s v="Adolfo Castro Olguín "/>
    <s v="ALZATEC "/>
    <s v="99522430-5 "/>
    <s v="Ingresado "/>
    <s v="Asociada "/>
    <s v="Sin VB "/>
    <d v="2020-03-05T00:00:00"/>
    <n v="1"/>
  </r>
  <r>
    <s v="Guía Electrónica "/>
    <n v="1088530"/>
    <n v="24550"/>
    <s v="C0313 Los Parrones II "/>
    <d v="2020-03-06T00:00:00"/>
    <d v="2020-03-09T00:00:00"/>
    <x v="11"/>
    <s v="Adolfo Castro Olguín "/>
    <s v="COMERCIAL K LIMITADA "/>
    <s v="77137860-9 "/>
    <s v="Ingresado "/>
    <s v="Asociada "/>
    <s v="Sin VB "/>
    <d v="2020-03-09T00:00:00"/>
    <n v="1"/>
  </r>
  <r>
    <s v="Guía Electrónica "/>
    <n v="39182"/>
    <n v="50700"/>
    <s v="C0313 Los Parrones II "/>
    <d v="2020-03-09T00:00:00"/>
    <d v="2020-03-09T00:00:00"/>
    <x v="12"/>
    <s v="Adolfo Castro Olguín "/>
    <s v="GB INGEFIX "/>
    <s v="99530740-5 "/>
    <s v="Ingresado "/>
    <s v="No Asociada "/>
    <s v="Sin VB "/>
    <d v="2020-03-09T00:00:00"/>
    <n v="1"/>
  </r>
  <r>
    <s v="Guía Electrónica "/>
    <n v="105913"/>
    <n v="550000"/>
    <s v="C0313 Los Parrones II "/>
    <d v="2020-03-10T00:00:00"/>
    <d v="2020-03-10T00:00:00"/>
    <x v="13"/>
    <s v="Adolfo Castro Olguín "/>
    <s v="HOLDING TRANSEX "/>
    <s v="76479631-4 "/>
    <s v="Ingresado "/>
    <s v="Asociada "/>
    <s v="Sin VB "/>
    <d v="2020-03-10T00:00:00"/>
    <n v="1"/>
  </r>
  <r>
    <s v="Guía Electrónica "/>
    <n v="703574"/>
    <n v="70800"/>
    <s v="C0313 Los Parrones II "/>
    <d v="2020-03-10T00:00:00"/>
    <d v="2020-03-10T00:00:00"/>
    <x v="14"/>
    <s v="Adolfo Castro Olguín "/>
    <s v="ARIDOS GUERRICO CHILE S. A "/>
    <s v="76058720-6 "/>
    <s v="Ingresado "/>
    <s v="Asociada "/>
    <s v="Sin VB "/>
    <d v="2020-03-10T00:00:00"/>
    <n v="1"/>
  </r>
  <r>
    <s v="Guía "/>
    <n v="3"/>
    <n v="124992"/>
    <s v="C0313 Los Parrones II "/>
    <d v="2020-03-11T00:00:00"/>
    <d v="2020-03-11T00:00:00"/>
    <x v="15"/>
    <s v="Adolfo Castro Olguín "/>
    <s v="ALZATEC "/>
    <s v="99522430-5 "/>
    <s v="Ingresado "/>
    <s v="Asociada "/>
    <s v="Sin VB "/>
    <d v="2020-03-11T00:00:00"/>
    <n v="1"/>
  </r>
  <r>
    <s v="Guía "/>
    <n v="4"/>
    <n v="318596"/>
    <s v="C0313 Los Parrones II "/>
    <d v="2020-03-11T00:00:00"/>
    <d v="2020-03-11T00:00:00"/>
    <x v="16"/>
    <s v="Adolfo Castro Olguín "/>
    <s v="ALZATEC "/>
    <s v="99522430-5 "/>
    <s v="Ingresado "/>
    <s v="Asociada "/>
    <s v="Sin VB "/>
    <d v="2020-03-11T00:00:00"/>
    <n v="1"/>
  </r>
  <r>
    <s v="Guía "/>
    <n v="5"/>
    <n v="654212"/>
    <s v="C0313 Los Parrones II "/>
    <d v="2020-03-11T00:00:00"/>
    <d v="2020-03-11T00:00:00"/>
    <x v="17"/>
    <s v="Adolfo Castro Olguín "/>
    <s v="ALZATEC "/>
    <s v="99522430-5 "/>
    <s v="Ingresado "/>
    <s v="Asociada "/>
    <s v="Sin VB "/>
    <d v="2020-03-11T00:00:00"/>
    <n v="1"/>
  </r>
  <r>
    <s v="Guía "/>
    <n v="4"/>
    <n v="87000"/>
    <s v="C0313 Los Parrones II "/>
    <d v="2020-03-04T00:00:00"/>
    <d v="2020-03-11T00:00:00"/>
    <x v="18"/>
    <s v="Adolfo Castro Olguín "/>
    <s v="MQ ARRIENDOS SEXTA REGION LIMITADA "/>
    <s v="76301153-4 "/>
    <s v="Ingresado "/>
    <s v="Asociada "/>
    <s v="Sin VB "/>
    <d v="2020-03-11T00:00:00"/>
    <n v="1"/>
  </r>
  <r>
    <s v="Guía "/>
    <n v="5"/>
    <n v="20000"/>
    <s v="C0313 Los Parrones II "/>
    <d v="2020-02-24T00:00:00"/>
    <d v="2020-03-11T00:00:00"/>
    <x v="19"/>
    <s v="Adolfo Castro Olguín "/>
    <s v="MQ ARRIENDOS SEXTA REGION LIMITADA "/>
    <s v="76301153-4 "/>
    <s v="Ingresado "/>
    <s v="Asociada "/>
    <s v="Sin VB "/>
    <d v="2020-03-11T00:00:00"/>
    <n v="1"/>
  </r>
  <r>
    <s v="Guía "/>
    <n v="32"/>
    <n v="40000"/>
    <s v="C0313 Los Parrones II "/>
    <d v="2020-03-11T00:00:00"/>
    <d v="2020-03-11T00:00:00"/>
    <x v="20"/>
    <s v="Adolfo Castro Olguín "/>
    <s v="LIVIC MAQUINARIAS SPA "/>
    <s v="76045406-0 "/>
    <s v="Ingresado "/>
    <s v="Asociada "/>
    <s v="Sin VB "/>
    <d v="2020-03-11T00:00:00"/>
    <n v="1"/>
  </r>
  <r>
    <s v="Guía "/>
    <n v="33"/>
    <n v="174000"/>
    <s v="C0313 Los Parrones II "/>
    <d v="2020-03-11T00:00:00"/>
    <d v="2020-03-11T00:00:00"/>
    <x v="21"/>
    <s v="Adolfo Castro Olguín "/>
    <s v="LIVIC MAQUINARIAS SPA "/>
    <s v="76045406-0 "/>
    <s v="Ingresado "/>
    <s v="Asociada "/>
    <s v="Sin VB "/>
    <d v="2020-03-11T00:00:00"/>
    <n v="1"/>
  </r>
  <r>
    <s v="Guía Electrónica "/>
    <n v="97356"/>
    <n v="95420"/>
    <s v="C0313 Los Parrones II "/>
    <d v="2019-06-20T00:00:00"/>
    <d v="2020-03-11T00:00:00"/>
    <x v="22"/>
    <s v="Adolfo Castro Olguín "/>
    <s v="SOLCROM "/>
    <s v="80397900-6 "/>
    <s v="Ingresado "/>
    <s v="No Asociada "/>
    <s v="Sin VB "/>
    <d v="2020-03-11T00:00:00"/>
    <n v="1"/>
  </r>
  <r>
    <s v="Guía Electrónica "/>
    <n v="28624"/>
    <n v="600000"/>
    <s v="C0313 Los Parrones II "/>
    <d v="2020-03-12T00:00:00"/>
    <d v="2020-03-13T00:00:00"/>
    <x v="23"/>
    <s v="Natalia Espinoza Sandoval "/>
    <s v="INGENIERIA Y SISTEMAS TECNOLOGICOS S.A. "/>
    <s v="96882670-0 "/>
    <s v="Ingresado "/>
    <s v="Asociada "/>
    <s v="Sin VB "/>
    <d v="2020-03-12T00:00:00"/>
    <n v="2"/>
  </r>
  <r>
    <s v="Guía de Terceros "/>
    <n v="59085"/>
    <n v="141837"/>
    <s v="C0313 Los Parrones II "/>
    <d v="2020-03-04T00:00:00"/>
    <d v="2020-03-13T00:00:00"/>
    <x v="24"/>
    <s v="Adolfo Castro Olguín "/>
    <s v="CONSTRUMART "/>
    <s v="96511460-2 "/>
    <s v="Ingresado "/>
    <s v="Asociada "/>
    <s v="Sin VB "/>
    <d v="2020-03-13T00:00:00"/>
    <n v="1"/>
  </r>
  <r>
    <s v="Guía Electrónica "/>
    <n v="5794"/>
    <n v="124500"/>
    <s v="C0313 Los Parrones II "/>
    <d v="2020-03-16T00:00:00"/>
    <d v="2020-03-17T00:00:00"/>
    <x v="25"/>
    <s v="Adolfo Castro Olguín "/>
    <s v="PRODUPLAS S.A "/>
    <s v="76857634-3 "/>
    <s v="Ingresado "/>
    <s v="Asociada "/>
    <s v="Sin VB "/>
    <d v="2020-03-17T00:00:00"/>
    <n v="1"/>
  </r>
  <r>
    <s v="Guía Electrónica "/>
    <n v="5787"/>
    <n v="106780"/>
    <s v="C0313 Los Parrones II "/>
    <d v="2020-03-13T00:00:00"/>
    <d v="2020-03-17T00:00:00"/>
    <x v="26"/>
    <s v="Adolfo Castro Olguín "/>
    <s v="PRODUPLAS S.A "/>
    <s v="76857634-3 "/>
    <s v="Ingresado "/>
    <s v="Asociada "/>
    <s v="Sin VB "/>
    <d v="2020-03-17T00:00:00"/>
    <n v="1"/>
  </r>
  <r>
    <s v="Guía Electrónica "/>
    <n v="1131742"/>
    <n v="639200"/>
    <s v="C0313 Los Parrones II "/>
    <d v="2020-03-17T00:00:00"/>
    <d v="2020-03-17T00:00:00"/>
    <x v="27"/>
    <s v="Adolfo Castro Olguín "/>
    <s v="SHERWIN-WILLIAMS CHILE "/>
    <s v="96803460-K "/>
    <s v="Ingresado "/>
    <s v="Asociada "/>
    <s v="Sin VB "/>
    <d v="2020-03-17T00:00:00"/>
    <n v="1"/>
  </r>
  <r>
    <s v="Guía Electrónica "/>
    <n v="704328"/>
    <n v="70800"/>
    <s v="C0313 Los Parrones II "/>
    <d v="2020-03-18T00:00:00"/>
    <d v="2020-03-18T00:00:00"/>
    <x v="28"/>
    <s v="Adolfo Castro Olguín "/>
    <s v="ARIDOS GUERRICO CHILE S. A "/>
    <s v="76058720-6 "/>
    <s v="Ingresado "/>
    <s v="Asociada "/>
    <s v="Sin VB "/>
    <d v="2020-03-18T00:00:00"/>
    <n v="1"/>
  </r>
  <r>
    <s v="Guía Electrónica "/>
    <n v="704326"/>
    <n v="70800"/>
    <s v="C0313 Los Parrones II "/>
    <d v="2020-03-18T00:00:00"/>
    <d v="2020-03-18T00:00:00"/>
    <x v="29"/>
    <s v="Adolfo Castro Olguín "/>
    <s v="ARIDOS GUERRICO CHILE S. A "/>
    <s v="76058720-6 "/>
    <s v="Ingresado "/>
    <s v="Asociada "/>
    <s v="Sin VB "/>
    <d v="2020-03-18T00:00:00"/>
    <n v="1"/>
  </r>
  <r>
    <s v="Guía Electrónica "/>
    <n v="704324"/>
    <n v="70800"/>
    <s v="C0313 Los Parrones II "/>
    <d v="2020-03-18T00:00:00"/>
    <d v="2020-03-18T00:00:00"/>
    <x v="30"/>
    <s v="Adolfo Castro Olguín "/>
    <s v="ARIDOS GUERRICO CHILE S. A "/>
    <s v="76058720-6 "/>
    <s v="Ingresado "/>
    <s v="Asociada "/>
    <s v="Sin VB "/>
    <d v="2020-03-18T00:00:00"/>
    <n v="1"/>
  </r>
  <r>
    <s v="Guía Electrónica "/>
    <n v="704327"/>
    <n v="70800"/>
    <s v="C0313 Los Parrones II "/>
    <d v="2020-03-18T00:00:00"/>
    <d v="2020-03-18T00:00:00"/>
    <x v="31"/>
    <s v="Adolfo Castro Olguín "/>
    <s v="ARIDOS GUERRICO CHILE S. A "/>
    <s v="76058720-6 "/>
    <s v="Ingresado "/>
    <s v="Asociada "/>
    <s v="Sin VB "/>
    <d v="2020-03-18T00:00:00"/>
    <n v="1"/>
  </r>
  <r>
    <s v="Guía Electrónica "/>
    <n v="704297"/>
    <n v="70800"/>
    <s v="C0313 Los Parrones II "/>
    <d v="2020-03-18T00:00:00"/>
    <d v="2020-03-18T00:00:00"/>
    <x v="32"/>
    <s v="Adolfo Castro Olguín "/>
    <s v="ARIDOS GUERRICO CHILE S. A "/>
    <s v="76058720-6 "/>
    <s v="Ingresado "/>
    <s v="Asociada "/>
    <s v="Sin VB "/>
    <d v="2020-03-18T00:00:00"/>
    <n v="1"/>
  </r>
  <r>
    <s v="Guía Electrónica "/>
    <n v="704299"/>
    <n v="70800"/>
    <s v="C0313 Los Parrones II "/>
    <d v="2020-03-18T00:00:00"/>
    <d v="2020-03-18T00:00:00"/>
    <x v="33"/>
    <s v="Adolfo Castro Olguín "/>
    <s v="ARIDOS GUERRICO CHILE S. A "/>
    <s v="76058720-6 "/>
    <s v="Ingresado "/>
    <s v="Asociada "/>
    <s v="Sin VB "/>
    <d v="2020-03-18T00:00:00"/>
    <n v="1"/>
  </r>
  <r>
    <s v="Guía Electrónica "/>
    <n v="704319"/>
    <n v="70800"/>
    <s v="C0313 Los Parrones II "/>
    <d v="2020-03-18T00:00:00"/>
    <d v="2020-03-18T00:00:00"/>
    <x v="34"/>
    <s v="Adolfo Castro Olguín "/>
    <s v="ARIDOS GUERRICO CHILE S. A "/>
    <s v="76058720-6 "/>
    <s v="Ingresado "/>
    <s v="Asociada "/>
    <s v="Sin VB "/>
    <d v="2020-03-18T00:00:00"/>
    <n v="1"/>
  </r>
  <r>
    <s v="Guía Electrónica "/>
    <n v="355341"/>
    <n v="55600"/>
    <s v="C0313 Los Parrones II "/>
    <d v="2020-03-18T00:00:00"/>
    <d v="2020-03-19T00:00:00"/>
    <x v="35"/>
    <s v="Adolfo Castro Olguín "/>
    <s v="PROTEKNICA S.A.  "/>
    <s v="76299244-2 "/>
    <s v="Ingresado "/>
    <s v="Asociada "/>
    <s v="Sin VB "/>
    <d v="2020-03-19T00:00:00"/>
    <n v="1"/>
  </r>
  <r>
    <s v="Guía Electrónica "/>
    <n v="12539701"/>
    <n v="20067"/>
    <s v="C0313 Los Parrones II "/>
    <d v="2020-03-19T00:00:00"/>
    <d v="2020-03-19T00:00:00"/>
    <x v="36"/>
    <s v="Adolfo Castro Olguín "/>
    <s v="EASY RETAIL S.A. "/>
    <s v="76568660-1 "/>
    <s v="Ingresado "/>
    <s v="Asociada "/>
    <s v="Sin VB "/>
    <d v="2020-03-19T00:00:00"/>
    <n v="1"/>
  </r>
  <r>
    <s v="Guía Electrónica "/>
    <n v="12910"/>
    <n v="583366"/>
    <s v="C0313 Los Parrones II "/>
    <d v="2020-03-17T00:00:00"/>
    <d v="2020-03-19T00:00:00"/>
    <x v="37"/>
    <s v="Adolfo Castro Olguín "/>
    <s v="COMERCIAL JONAS SPA "/>
    <s v="52005017-5 "/>
    <s v="Ingresado "/>
    <s v="Asociada "/>
    <s v="Sin VB "/>
    <d v="2020-03-19T00:00:00"/>
    <n v="1"/>
  </r>
  <r>
    <s v="Guía de Terceros "/>
    <n v="286713"/>
    <n v="822250"/>
    <s v="C0313 Los Parrones II "/>
    <d v="2020-03-19T00:00:00"/>
    <d v="2020-03-20T00:00:00"/>
    <x v="38"/>
    <s v="Adolfo Castro Olguín "/>
    <s v="CONSTRUMART "/>
    <s v="96511460-2 "/>
    <s v="Ingresado "/>
    <s v="Asociada "/>
    <s v="Sin VB "/>
    <d v="2020-03-19T00:00:00"/>
    <n v="2"/>
  </r>
  <r>
    <s v="Guía de Terceros "/>
    <n v="286711"/>
    <n v="822250"/>
    <s v="C0313 Los Parrones II "/>
    <d v="2020-03-19T00:00:00"/>
    <d v="2020-03-20T00:00:00"/>
    <x v="39"/>
    <s v="Adolfo Castro Olguín "/>
    <s v="CONSTRUMART "/>
    <s v="96511460-2 "/>
    <s v="Ingresado "/>
    <s v="Asociada "/>
    <s v="Sin VB "/>
    <d v="2020-03-19T00:00:00"/>
    <n v="2"/>
  </r>
  <r>
    <s v="Guía de Terceros "/>
    <n v="286741"/>
    <n v="1705600"/>
    <s v="C0313 Los Parrones II "/>
    <d v="2020-03-19T00:00:00"/>
    <d v="2020-03-20T00:00:00"/>
    <x v="40"/>
    <s v="Adolfo Castro Olguín "/>
    <s v="CONSTRUMART "/>
    <s v="96511460-2 "/>
    <s v="Ingresado "/>
    <s v="Asociada "/>
    <s v="Sin VB "/>
    <d v="2020-03-20T00:00:00"/>
    <n v="1"/>
  </r>
  <r>
    <s v="Guía Electrónica "/>
    <n v="704704"/>
    <n v="43200"/>
    <s v="C0313 Los Parrones II "/>
    <d v="2020-03-23T00:00:00"/>
    <d v="2020-03-23T00:00:00"/>
    <x v="41"/>
    <s v="Adolfo Castro Olguín "/>
    <s v="ARIDOS GUERRICO CHILE S. A "/>
    <s v="76058720-6 "/>
    <s v="Ingresado "/>
    <s v="Asociada "/>
    <s v="Sin VB "/>
    <d v="2020-03-23T00:00:00"/>
    <n v="1"/>
  </r>
  <r>
    <s v="Factura "/>
    <n v="375"/>
    <n v="389000"/>
    <s v="C0313 Los Parrones II "/>
    <d v="2020-03-19T00:00:00"/>
    <d v="2020-03-23T00:00:00"/>
    <x v="42"/>
    <s v="Adolfo Castro Olguín "/>
    <s v="PREVAL SPA "/>
    <s v="76407973-6 "/>
    <s v="Ingresado "/>
    <s v="Asociada "/>
    <s v="Sin VB "/>
    <d v="2020-03-23T00:00:00"/>
    <n v="1"/>
  </r>
  <r>
    <s v="Factura "/>
    <n v="108088"/>
    <n v="45378"/>
    <s v="C0313 Los Parrones II "/>
    <d v="2020-03-23T00:00:00"/>
    <d v="2020-03-24T00:00:00"/>
    <x v="43"/>
    <s v="Adolfo Castro Olguín "/>
    <s v="SERV. COMPUTACIONALES GLOBAL "/>
    <s v="96661420-K "/>
    <s v="Ingresado "/>
    <s v="Asociada "/>
    <s v="Sin VB "/>
    <d v="2020-03-23T00:00:00"/>
    <n v="2"/>
  </r>
  <r>
    <s v="Guía Electrónica "/>
    <n v="704765"/>
    <n v="70800"/>
    <s v="C0313 Los Parrones II "/>
    <d v="2020-03-24T00:00:00"/>
    <d v="2020-03-24T00:00:00"/>
    <x v="44"/>
    <s v="Natalia Espinoza Sandoval "/>
    <s v="ARIDOS GUERRICO CHILE S. A "/>
    <s v="76058720-6 "/>
    <s v="Ingresado "/>
    <s v="Asociada "/>
    <s v="Sin VB "/>
    <d v="2020-03-24T00:00:00"/>
    <n v="1"/>
  </r>
  <r>
    <s v="Guía Electrónica "/>
    <n v="299341"/>
    <n v="136182"/>
    <s v="C0313 Los Parrones II "/>
    <d v="2020-03-22T00:00:00"/>
    <d v="2020-03-24T00:00:00"/>
    <x v="45"/>
    <s v="Natalia Espinoza Sandoval "/>
    <s v="COMERCIAL HISPANO CHILENA LTDA. "/>
    <s v="79903920-6 "/>
    <s v="Ingresado "/>
    <s v="Asociada "/>
    <s v="Sin VB "/>
    <d v="2020-03-24T00:00:00"/>
    <n v="1"/>
  </r>
  <r>
    <s v="Guía Electrónica "/>
    <n v="1095001"/>
    <n v="120844"/>
    <s v="C0313 Los Parrones II "/>
    <d v="2020-03-24T00:00:00"/>
    <d v="2020-03-25T00:00:00"/>
    <x v="46"/>
    <s v="Natalia Espinoza Sandoval "/>
    <s v="COMERCIAL K LIMITADA "/>
    <s v="77137860-9 "/>
    <s v="Ingresado "/>
    <s v="Asociada "/>
    <s v="Sin VB "/>
    <d v="2020-03-25T00:00:00"/>
    <n v="1"/>
  </r>
  <r>
    <s v="Guía "/>
    <n v="6"/>
    <n v="68081"/>
    <s v="C0313 Los Parrones II "/>
    <d v="2020-03-25T00:00:00"/>
    <d v="2020-03-25T00:00:00"/>
    <x v="47"/>
    <s v="Adolfo Castro Olguín "/>
    <s v="ALZATEC "/>
    <s v="99522430-5 "/>
    <s v="Ingresado "/>
    <s v="Asociada "/>
    <s v="Sin VB "/>
    <d v="2020-03-25T00:00:00"/>
    <n v="1"/>
  </r>
  <r>
    <s v="Factura "/>
    <n v="44880011"/>
    <n v="227982"/>
    <s v="C0313 Los Parrones II "/>
    <d v="2020-03-26T00:00:00"/>
    <d v="2020-03-26T00:00:00"/>
    <x v="48"/>
    <s v="Adolfo Castro Olguín "/>
    <s v="TELEFONICA CHILE S.A. "/>
    <s v="90635000-9 "/>
    <s v="Ingresado "/>
    <s v="Asociada "/>
    <s v="Sin VB "/>
    <d v="2020-03-26T00:00:00"/>
    <n v="1"/>
  </r>
  <r>
    <s v="Guía de Terceros "/>
    <n v="286991"/>
    <n v="1138500"/>
    <s v="C0313 Los Parrones II "/>
    <d v="2020-03-25T00:00:00"/>
    <d v="2020-03-26T00:00:00"/>
    <x v="49"/>
    <s v="Adolfo Castro Olguín "/>
    <s v="CONSTRUMART "/>
    <s v="96511460-2 "/>
    <s v="Ingresado "/>
    <s v="Asociada "/>
    <s v="Sin VB "/>
    <d v="2020-03-26T00:00:00"/>
    <n v="1"/>
  </r>
  <r>
    <s v="Guía Electrónica "/>
    <n v="91962"/>
    <n v="517419"/>
    <s v="C0313 Los Parrones II "/>
    <d v="2020-03-27T00:00:00"/>
    <d v="2020-03-30T00:00:00"/>
    <x v="50"/>
    <s v="Natalia Espinoza Sandoval "/>
    <s v="COMERCIAL GRUPOREVEX SPA "/>
    <s v="76361301-1 "/>
    <s v="Ingresado "/>
    <s v="No Asociada "/>
    <s v="Sin VB "/>
    <d v="2020-03-27T00:00:00"/>
    <n v="2"/>
  </r>
  <r>
    <s v="Guía Electrónica "/>
    <n v="21194921"/>
    <n v="82930"/>
    <s v="C0313 Los Parrones II "/>
    <d v="2020-03-25T00:00:00"/>
    <d v="2020-03-30T00:00:00"/>
    <x v="51"/>
    <s v="Natalia Espinoza Sandoval "/>
    <s v="CONSTRUMART "/>
    <s v="96511460-2 "/>
    <s v="Ingresado "/>
    <s v="Asociada "/>
    <s v="Sin VB "/>
    <d v="2020-03-26T00:00:00"/>
    <n v="3"/>
  </r>
  <r>
    <s v="Guía "/>
    <n v="1"/>
    <n v="240000"/>
    <s v="C0313 Los Parrones II "/>
    <d v="2020-03-30T00:00:00"/>
    <d v="2020-03-30T00:00:00"/>
    <x v="52"/>
    <s v="Adolfo Castro Olguín "/>
    <s v="Disal Chile Ltda "/>
    <s v="96824110-9 "/>
    <s v="Ingresado "/>
    <s v="Asociada "/>
    <s v="Sin VB "/>
    <d v="2020-03-30T00:00:00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s v="Guía "/>
    <n v="17302"/>
    <n v="258300"/>
    <s v="C0118 Lunger Park "/>
    <d v="2020-02-28T00:00:00"/>
    <d v="2020-03-02T00:00:00"/>
    <x v="0"/>
    <s v="Franchescoli Alejandro Peralta Diaz "/>
    <s v="IGMA COQUIMBO SPA "/>
    <s v="76473473-4 "/>
    <s v="Ingresado "/>
    <s v="Asociada "/>
    <s v="Sin VB "/>
    <d v="2020-03-02T00:00:00"/>
    <n v="1"/>
  </r>
  <r>
    <s v="Guía "/>
    <n v="3"/>
    <n v="687000"/>
    <s v="C0118 Lunger Park "/>
    <d v="2020-03-02T00:00:00"/>
    <d v="2020-03-02T00:00:00"/>
    <x v="1"/>
    <s v="Franchescoli Alejandro Peralta Diaz "/>
    <s v="GASTRONOM?A COMO EN CASA LIMITADA "/>
    <s v="76856591-0 "/>
    <s v="Ingresado "/>
    <s v="Asociada "/>
    <s v="Sin VB "/>
    <d v="2020-03-02T00:00:00"/>
    <n v="1"/>
  </r>
  <r>
    <s v="Guía "/>
    <n v="9636058"/>
    <n v="416559"/>
    <s v="C0118 Lunger Park "/>
    <d v="2020-02-28T00:00:00"/>
    <d v="2020-03-03T00:00:00"/>
    <x v="2"/>
    <s v="Franchescoli Alejandro Peralta Diaz "/>
    <s v="SOCIEDAD PETREOS "/>
    <s v="93933000-3 "/>
    <s v="Ingresado "/>
    <s v="Asociada "/>
    <s v="Sin VB "/>
    <d v="2020-03-03T00:00:00"/>
    <n v="1"/>
  </r>
  <r>
    <s v="Guía "/>
    <n v="9636060"/>
    <n v="416559"/>
    <s v="C0118 Lunger Park "/>
    <d v="2020-02-28T00:00:00"/>
    <d v="2020-03-03T00:00:00"/>
    <x v="3"/>
    <s v="Franchescoli Alejandro Peralta Diaz "/>
    <s v="SOCIEDAD PETREOS "/>
    <s v="93933000-3 "/>
    <s v="Ingresado "/>
    <s v="Asociada "/>
    <s v="Sin VB "/>
    <d v="2020-03-03T00:00:00"/>
    <n v="1"/>
  </r>
  <r>
    <s v="Guía "/>
    <n v="9636061"/>
    <n v="416559"/>
    <s v="C0118 Lunger Park "/>
    <d v="2020-02-28T00:00:00"/>
    <d v="2020-03-03T00:00:00"/>
    <x v="4"/>
    <s v="Franchescoli Alejandro Peralta Diaz "/>
    <s v="SOCIEDAD PETREOS "/>
    <s v="93933000-3 "/>
    <s v="Ingresado "/>
    <s v="Asociada "/>
    <s v="Sin VB "/>
    <d v="2020-03-03T00:00:00"/>
    <n v="1"/>
  </r>
  <r>
    <s v="Guía "/>
    <n v="9636064"/>
    <n v="416559"/>
    <s v="C0118 Lunger Park "/>
    <d v="2020-02-28T00:00:00"/>
    <d v="2020-03-03T00:00:00"/>
    <x v="5"/>
    <s v="Franchescoli Alejandro Peralta Diaz "/>
    <s v="SOCIEDAD PETREOS "/>
    <s v="93933000-3 "/>
    <s v="Ingresado "/>
    <s v="Asociada "/>
    <s v="Sin VB "/>
    <d v="2020-03-03T00:00:00"/>
    <n v="1"/>
  </r>
  <r>
    <s v="Guía "/>
    <n v="9636068"/>
    <n v="416559"/>
    <s v="C0118 Lunger Park "/>
    <d v="2020-02-28T00:00:00"/>
    <d v="2020-03-03T00:00:00"/>
    <x v="6"/>
    <s v="Franchescoli Alejandro Peralta Diaz "/>
    <s v="SOCIEDAD PETREOS "/>
    <s v="93933000-3 "/>
    <s v="Ingresado "/>
    <s v="Asociada "/>
    <s v="Sin VB "/>
    <d v="2020-03-03T00:00:00"/>
    <n v="1"/>
  </r>
  <r>
    <s v="Guía "/>
    <n v="9636071"/>
    <n v="305477"/>
    <s v="C0118 Lunger Park "/>
    <d v="2020-02-28T00:00:00"/>
    <d v="2020-03-03T00:00:00"/>
    <x v="7"/>
    <s v="Franchescoli Alejandro Peralta Diaz "/>
    <s v="SOCIEDAD PETREOS "/>
    <s v="93933000-3 "/>
    <s v="Ingresado "/>
    <s v="Asociada "/>
    <s v="Sin VB "/>
    <d v="2020-03-03T00:00:00"/>
    <n v="1"/>
  </r>
  <r>
    <s v="Guía "/>
    <n v="11336557"/>
    <n v="1547640"/>
    <s v="C0118 Lunger Park "/>
    <d v="2020-03-03T00:00:00"/>
    <d v="2020-03-03T00:00:00"/>
    <x v="8"/>
    <s v="Franchescoli Alejandro Peralta Diaz "/>
    <s v="IMPERIAL S.A. "/>
    <s v="76821330-5 "/>
    <s v="Ingresado "/>
    <s v="Asociada "/>
    <s v="Sin VB "/>
    <d v="2020-03-03T00:00:00"/>
    <n v="1"/>
  </r>
  <r>
    <s v="Guía "/>
    <n v="9636107"/>
    <n v="333247"/>
    <s v="C0118 Lunger Park "/>
    <d v="2020-03-03T00:00:00"/>
    <d v="2020-03-04T00:00:00"/>
    <x v="9"/>
    <s v="Franchescoli Alejandro Peralta Diaz "/>
    <s v="SOCIEDAD PETREOS "/>
    <s v="93933000-3 "/>
    <s v="Ingresado "/>
    <s v="Asociada "/>
    <s v="Sin VB "/>
    <d v="2020-03-04T00:00:00"/>
    <n v="1"/>
  </r>
  <r>
    <s v="Guía "/>
    <n v="9636103"/>
    <n v="333247"/>
    <s v="C0118 Lunger Park "/>
    <d v="2020-03-03T00:00:00"/>
    <d v="2020-03-04T00:00:00"/>
    <x v="10"/>
    <s v="Franchescoli Alejandro Peralta Diaz "/>
    <s v="SOCIEDAD PETREOS "/>
    <s v="93933000-3 "/>
    <s v="Ingresado "/>
    <s v="Asociada "/>
    <s v="Sin VB "/>
    <d v="2020-03-04T00:00:00"/>
    <n v="1"/>
  </r>
  <r>
    <s v="Guía "/>
    <n v="9636112"/>
    <n v="238034"/>
    <s v="C0118 Lunger Park "/>
    <d v="2020-03-03T00:00:00"/>
    <d v="2020-03-04T00:00:00"/>
    <x v="11"/>
    <s v="Franchescoli Alejandro Peralta Diaz "/>
    <s v="SOCIEDAD PETREOS "/>
    <s v="93933000-3 "/>
    <s v="Ingresado "/>
    <s v="Asociada "/>
    <s v="Sin VB "/>
    <d v="2020-03-04T00:00:00"/>
    <n v="1"/>
  </r>
  <r>
    <s v="Guía "/>
    <n v="1783"/>
    <n v="840400"/>
    <s v="C0118 Lunger Park "/>
    <d v="2020-03-04T00:00:00"/>
    <d v="2020-03-04T00:00:00"/>
    <x v="12"/>
    <s v="Franchescoli Alejandro Peralta Diaz "/>
    <s v="COMERCIAL TEMPUS SPA "/>
    <s v="76715890-4 "/>
    <s v="Ingresado "/>
    <s v="Asociada "/>
    <s v="Sin VB "/>
    <d v="2020-03-04T00:00:00"/>
    <n v="1"/>
  </r>
  <r>
    <s v="Guía "/>
    <n v="4"/>
    <n v="510000"/>
    <s v="C0118 Lunger Park "/>
    <d v="2020-03-04T00:00:00"/>
    <d v="2020-03-05T00:00:00"/>
    <x v="13"/>
    <s v="Franchescoli Alejandro Peralta Diaz "/>
    <s v="GASTRONOM?A COMO EN CASA LIMITADA "/>
    <s v="76856591-0 "/>
    <s v="Ingresado "/>
    <s v="Asociada "/>
    <s v="Sin VB "/>
    <d v="2020-03-04T00:00:00"/>
    <n v="2"/>
  </r>
  <r>
    <s v="Guía "/>
    <n v="9675"/>
    <n v="201600"/>
    <s v="C0118 Lunger Park "/>
    <d v="2020-03-04T00:00:00"/>
    <d v="2020-03-05T00:00:00"/>
    <x v="14"/>
    <s v="Franchescoli Alejandro Peralta Diaz "/>
    <s v="SUMINISTROS PARA LA CONSTRUCCION Y MINERIA "/>
    <s v="76088058-2 "/>
    <s v="Ingresado "/>
    <s v="Asociada "/>
    <s v="Sin VB "/>
    <d v="2020-03-04T00:00:00"/>
    <n v="2"/>
  </r>
  <r>
    <s v="Guía "/>
    <n v="9651"/>
    <n v="41600"/>
    <s v="C0118 Lunger Park "/>
    <d v="2020-03-03T00:00:00"/>
    <d v="2020-03-05T00:00:00"/>
    <x v="15"/>
    <s v="Franchescoli Alejandro Peralta Diaz "/>
    <s v="SUMINISTROS PARA LA CONSTRUCCION Y MINERIA "/>
    <s v="76088058-2 "/>
    <s v="Ingresado "/>
    <s v="Asociada "/>
    <s v="Sin VB "/>
    <d v="2020-03-04T00:00:00"/>
    <n v="2"/>
  </r>
  <r>
    <s v="Guía "/>
    <n v="17336"/>
    <n v="45460"/>
    <s v="C0118 Lunger Park "/>
    <d v="2020-03-04T00:00:00"/>
    <d v="2020-03-05T00:00:00"/>
    <x v="16"/>
    <s v="Franchescoli Alejandro Peralta Diaz "/>
    <s v="IGMA COQUIMBO SPA "/>
    <s v="76473473-4 "/>
    <s v="Ingresado "/>
    <s v="Asociada "/>
    <s v="Sin VB "/>
    <d v="2020-03-04T00:00:00"/>
    <n v="2"/>
  </r>
  <r>
    <s v="Guía "/>
    <n v="9669"/>
    <n v="25350"/>
    <s v="C0118 Lunger Park "/>
    <d v="2020-03-04T00:00:00"/>
    <d v="2020-03-05T00:00:00"/>
    <x v="17"/>
    <s v="Franchescoli Alejandro Peralta Diaz "/>
    <s v="SUMINISTROS PARA LA CONSTRUCCION Y MINERIA "/>
    <s v="76088058-2 "/>
    <s v="Ingresado "/>
    <s v="Asociada "/>
    <s v="Sin VB "/>
    <d v="2020-03-04T00:00:00"/>
    <n v="2"/>
  </r>
  <r>
    <s v="Guía "/>
    <n v="5"/>
    <n v="120000"/>
    <s v="C0118 Lunger Park "/>
    <d v="2020-03-05T00:00:00"/>
    <d v="2020-03-05T00:00:00"/>
    <x v="18"/>
    <s v="Franchescoli Alejandro Peralta Diaz "/>
    <s v="BAEBSA S.A. "/>
    <s v="76336177-2 "/>
    <s v="Ingresado "/>
    <s v="Asociada "/>
    <s v="Sin VB "/>
    <d v="2020-03-05T00:00:00"/>
    <n v="1"/>
  </r>
  <r>
    <s v="Guía "/>
    <n v="4370575"/>
    <n v="319000"/>
    <s v="C0118 Lunger Park "/>
    <d v="2020-03-06T00:00:00"/>
    <d v="2020-03-06T00:00:00"/>
    <x v="19"/>
    <s v="Franchescoli Alejandro Peralta Diaz "/>
    <s v="EBEMA "/>
    <s v="83585400-0 "/>
    <s v="Ingresado "/>
    <s v="Asociada "/>
    <s v="Sin VB "/>
    <d v="2020-03-06T00:00:00"/>
    <n v="1"/>
  </r>
  <r>
    <s v="Guía "/>
    <n v="11344023"/>
    <n v="244830"/>
    <s v="C0118 Lunger Park "/>
    <d v="2020-03-05T00:00:00"/>
    <d v="2020-03-06T00:00:00"/>
    <x v="20"/>
    <s v="Franchescoli Alejandro Peralta Diaz "/>
    <s v="IMPERIAL S.A. "/>
    <s v="76821330-5 "/>
    <s v="Ingresado "/>
    <s v="Asociada "/>
    <s v="Sin VB "/>
    <d v="2020-03-05T00:00:00"/>
    <n v="2"/>
  </r>
  <r>
    <s v="Guía "/>
    <n v="39009"/>
    <n v="16000"/>
    <s v="C0118 Lunger Park "/>
    <d v="2020-03-05T00:00:00"/>
    <d v="2020-03-06T00:00:00"/>
    <x v="21"/>
    <s v="Franchescoli Alejandro Peralta Diaz "/>
    <s v="GB INGEFIX "/>
    <s v="99530740-5 "/>
    <s v="Ingresado "/>
    <s v="Asociada "/>
    <s v="Sin VB "/>
    <d v="2020-03-05T00:00:00"/>
    <n v="2"/>
  </r>
  <r>
    <s v="Guía "/>
    <n v="96359260"/>
    <n v="298992"/>
    <s v="C0118 Lunger Park "/>
    <d v="2020-02-21T00:00:00"/>
    <d v="2020-03-06T00:00:00"/>
    <x v="22"/>
    <s v="Franchescoli Alejandro Peralta Diaz "/>
    <s v="SOCIEDAD PETREOS "/>
    <s v="93933000-3 "/>
    <s v="Ingresado "/>
    <s v="Asociada "/>
    <s v="Sin VB "/>
    <d v="2020-02-21T00:00:00"/>
    <n v="11"/>
  </r>
  <r>
    <s v="Guía "/>
    <n v="57566697"/>
    <n v="14908"/>
    <s v="C0118 Lunger Park "/>
    <d v="2020-03-06T00:00:00"/>
    <d v="2020-03-06T00:00:00"/>
    <x v="23"/>
    <s v="Franchescoli Alejandro Peralta Diaz "/>
    <s v="SODIMAC "/>
    <s v="96792430-K "/>
    <s v="Ingresado "/>
    <s v="Asociada "/>
    <s v="Sin VB "/>
    <d v="2020-03-06T00:00:00"/>
    <n v="1"/>
  </r>
  <r>
    <s v="Guía "/>
    <n v="57568559"/>
    <n v="4380"/>
    <s v="C0118 Lunger Park "/>
    <d v="2020-03-07T00:00:00"/>
    <d v="2020-03-09T00:00:00"/>
    <x v="24"/>
    <s v="Franchescoli Alejandro Peralta Diaz "/>
    <s v="SODIMAC "/>
    <s v="96792430-K "/>
    <s v="Ingresado "/>
    <s v="Asociada "/>
    <s v="Sin VB "/>
    <d v="2020-03-07T00:00:00"/>
    <n v="1"/>
  </r>
  <r>
    <s v="Guía "/>
    <n v="17387"/>
    <n v="257180"/>
    <s v="C0118 Lunger Park "/>
    <d v="2020-03-09T00:00:00"/>
    <d v="2020-03-09T00:00:00"/>
    <x v="25"/>
    <s v="Franchescoli Alejandro Peralta Diaz "/>
    <s v="IGMA COQUIMBO SPA "/>
    <s v="76473473-4 "/>
    <s v="Ingresado "/>
    <s v="Asociada "/>
    <s v="Sin VB "/>
    <d v="2020-03-09T00:00:00"/>
    <n v="1"/>
  </r>
  <r>
    <s v="Guía "/>
    <n v="6"/>
    <n v="2800000"/>
    <s v="C0118 Lunger Park "/>
    <d v="2020-03-09T00:00:00"/>
    <d v="2020-03-09T00:00:00"/>
    <x v="26"/>
    <s v="Franchescoli Alejandro Peralta Diaz "/>
    <s v="EMPRESAS SANCHEZ LIMITADA "/>
    <s v="76524158-8 "/>
    <s v="Ingresado "/>
    <s v="Asociada "/>
    <s v="Sin VB "/>
    <d v="2020-03-09T00:00:00"/>
    <n v="1"/>
  </r>
  <r>
    <s v="Guía "/>
    <n v="9636158"/>
    <n v="333247"/>
    <s v="C0118 Lunger Park "/>
    <d v="2020-03-06T00:00:00"/>
    <d v="2020-03-09T00:00:00"/>
    <x v="27"/>
    <s v="Franchescoli Alejandro Peralta Diaz "/>
    <s v="SOCIEDAD PETREOS "/>
    <s v="93933000-3 "/>
    <s v="Ingresado "/>
    <s v="Asociada "/>
    <s v="Sin VB "/>
    <d v="2020-03-09T00:00:00"/>
    <n v="1"/>
  </r>
  <r>
    <s v="Guía "/>
    <n v="9636159"/>
    <n v="333247"/>
    <s v="C0118 Lunger Park "/>
    <d v="2020-03-06T00:00:00"/>
    <d v="2020-03-09T00:00:00"/>
    <x v="28"/>
    <s v="Franchescoli Alejandro Peralta Diaz "/>
    <s v="SOCIEDAD PETREOS "/>
    <s v="93933000-3 "/>
    <s v="Ingresado "/>
    <s v="Asociada "/>
    <s v="Sin VB "/>
    <d v="2020-03-09T00:00:00"/>
    <n v="1"/>
  </r>
  <r>
    <s v="Guía "/>
    <n v="9636160"/>
    <n v="333247"/>
    <s v="C0118 Lunger Park "/>
    <d v="2020-03-06T00:00:00"/>
    <d v="2020-03-09T00:00:00"/>
    <x v="29"/>
    <s v="Franchescoli Alejandro Peralta Diaz "/>
    <s v="SOCIEDAD PETREOS "/>
    <s v="93933000-3 "/>
    <s v="Ingresado "/>
    <s v="Asociada "/>
    <s v="Sin VB "/>
    <d v="2020-03-09T00:00:00"/>
    <n v="1"/>
  </r>
  <r>
    <s v="Guía "/>
    <n v="9636161"/>
    <n v="333247"/>
    <s v="C0118 Lunger Park "/>
    <d v="2020-03-06T00:00:00"/>
    <d v="2020-03-09T00:00:00"/>
    <x v="30"/>
    <s v="Franchescoli Alejandro Peralta Diaz "/>
    <s v="SOCIEDAD PETREOS "/>
    <s v="93933000-3 "/>
    <s v="Ingresado "/>
    <s v="Asociada "/>
    <s v="Sin VB "/>
    <d v="2020-03-09T00:00:00"/>
    <n v="1"/>
  </r>
  <r>
    <s v="Guía "/>
    <n v="9636162"/>
    <n v="333247"/>
    <s v="C0118 Lunger Park "/>
    <d v="2020-03-06T00:00:00"/>
    <d v="2020-03-09T00:00:00"/>
    <x v="31"/>
    <s v="Franchescoli Alejandro Peralta Diaz "/>
    <s v="SOCIEDAD PETREOS "/>
    <s v="93933000-3 "/>
    <s v="Ingresado "/>
    <s v="Asociada "/>
    <s v="Sin VB "/>
    <d v="2020-03-09T00:00:00"/>
    <n v="1"/>
  </r>
  <r>
    <s v="Guía "/>
    <n v="9636177"/>
    <n v="666494"/>
    <s v="C0118 Lunger Park "/>
    <d v="2020-03-06T00:00:00"/>
    <d v="2020-03-09T00:00:00"/>
    <x v="32"/>
    <s v="Franchescoli Alejandro Peralta Diaz "/>
    <s v="SOCIEDAD PETREOS "/>
    <s v="93933000-3 "/>
    <s v="Ingresado "/>
    <s v="Asociada "/>
    <s v="Sin VB "/>
    <d v="2020-03-09T00:00:00"/>
    <n v="1"/>
  </r>
  <r>
    <s v="Guía "/>
    <n v="7"/>
    <n v="440698"/>
    <s v="C0118 Lunger Park "/>
    <d v="2020-03-10T00:00:00"/>
    <d v="2020-03-10T00:00:00"/>
    <x v="33"/>
    <s v="Franchescoli Alejandro Peralta Diaz "/>
    <s v="OSCAR ALEJANDRO HERRERA GUAJARDO "/>
    <s v="12446760-8 "/>
    <s v="Ingresado "/>
    <s v="Asociada "/>
    <s v="Sin VB "/>
    <d v="2020-03-10T00:00:00"/>
    <n v="1"/>
  </r>
  <r>
    <s v="Guía "/>
    <n v="9636194"/>
    <n v="331547"/>
    <s v="C0118 Lunger Park "/>
    <d v="2020-03-09T00:00:00"/>
    <d v="2020-03-10T00:00:00"/>
    <x v="34"/>
    <s v="Franchescoli Alejandro Peralta Diaz "/>
    <s v="SOCIEDAD PETREOS "/>
    <s v="93933000-3 "/>
    <s v="Ingresado "/>
    <s v="Asociada "/>
    <s v="Sin VB "/>
    <d v="2020-03-09T00:00:00"/>
    <n v="2"/>
  </r>
  <r>
    <s v="Guía "/>
    <n v="9636197"/>
    <n v="331547"/>
    <s v="C0118 Lunger Park "/>
    <d v="2020-03-09T00:00:00"/>
    <d v="2020-03-10T00:00:00"/>
    <x v="35"/>
    <s v="Franchescoli Alejandro Peralta Diaz "/>
    <s v="SOCIEDAD PETREOS "/>
    <s v="93933000-3 "/>
    <s v="Ingresado "/>
    <s v="Asociada "/>
    <s v="Sin VB "/>
    <d v="2020-03-09T00:00:00"/>
    <n v="2"/>
  </r>
  <r>
    <s v="Guía "/>
    <n v="9636200"/>
    <n v="331547"/>
    <s v="C0118 Lunger Park "/>
    <d v="2020-03-09T00:00:00"/>
    <d v="2020-03-10T00:00:00"/>
    <x v="36"/>
    <s v="Franchescoli Alejandro Peralta Diaz "/>
    <s v="SOCIEDAD PETREOS "/>
    <s v="93933000-3 "/>
    <s v="Ingresado "/>
    <s v="Asociada "/>
    <s v="Sin VB "/>
    <d v="2020-03-09T00:00:00"/>
    <n v="2"/>
  </r>
  <r>
    <s v="Guía "/>
    <n v="9636203"/>
    <n v="331830"/>
    <s v="C0118 Lunger Park "/>
    <d v="2020-03-09T00:00:00"/>
    <d v="2020-03-10T00:00:00"/>
    <x v="37"/>
    <s v="Franchescoli Alejandro Peralta Diaz "/>
    <s v="SOCIEDAD PETREOS "/>
    <s v="93933000-3 "/>
    <s v="Ingresado "/>
    <s v="Asociada "/>
    <s v="Sin VB "/>
    <d v="2020-03-09T00:00:00"/>
    <n v="2"/>
  </r>
  <r>
    <s v="Guía "/>
    <n v="9739"/>
    <n v="25220"/>
    <s v="C0118 Lunger Park "/>
    <d v="2020-03-10T00:00:00"/>
    <d v="2020-03-10T00:00:00"/>
    <x v="38"/>
    <s v="Franchescoli Alejandro Peralta Diaz "/>
    <s v="SUMINISTROS PARA LA CONSTRUCCION Y MINERIA "/>
    <s v="76088058-2 "/>
    <s v="Ingresado "/>
    <s v="Asociada "/>
    <s v="Sin VB "/>
    <d v="2020-03-10T00:00:00"/>
    <n v="1"/>
  </r>
  <r>
    <s v="Guía "/>
    <n v="259540"/>
    <n v="229000"/>
    <s v="C0118 Lunger Park "/>
    <d v="2020-03-10T00:00:00"/>
    <d v="2020-03-10T00:00:00"/>
    <x v="39"/>
    <s v="Franchescoli Alejandro Peralta Diaz "/>
    <s v="PROTEKNICA S.A.  "/>
    <s v="76299244-2 "/>
    <s v="Ingresado "/>
    <s v="Asociada "/>
    <s v="Sin VB "/>
    <d v="2020-03-10T00:00:00"/>
    <n v="1"/>
  </r>
  <r>
    <s v="Guía "/>
    <n v="158105"/>
    <n v="2220000"/>
    <s v="C0118 Lunger Park "/>
    <d v="2020-03-09T00:00:00"/>
    <d v="2020-03-10T00:00:00"/>
    <x v="40"/>
    <s v="Franchescoli Alejandro Peralta Diaz "/>
    <s v="BMP "/>
    <s v="78914330-7 "/>
    <s v="Ingresado "/>
    <s v="Asociada "/>
    <s v="Sin VB "/>
    <d v="2020-03-10T00:00:00"/>
    <n v="1"/>
  </r>
  <r>
    <s v="Guía "/>
    <n v="39285"/>
    <n v="17500"/>
    <s v="C0118 Lunger Park "/>
    <d v="2020-03-10T00:00:00"/>
    <d v="2020-03-10T00:00:00"/>
    <x v="41"/>
    <s v="Franchescoli Alejandro Peralta Diaz "/>
    <s v="GB INGEFIX "/>
    <s v="99530740-5 "/>
    <s v="Ingresado "/>
    <s v="Asociada "/>
    <s v="Sin VB "/>
    <d v="2020-03-10T00:00:00"/>
    <n v="1"/>
  </r>
  <r>
    <s v="Guía "/>
    <n v="30906250"/>
    <n v="42218"/>
    <s v="C0118 Lunger Park "/>
    <d v="2020-03-11T00:00:00"/>
    <d v="2020-03-11T00:00:00"/>
    <x v="42"/>
    <s v="Franchescoli Alejandro Peralta Diaz "/>
    <s v="RENDIC HERMANOS S A "/>
    <s v="81537600-5 "/>
    <s v="Ingresado "/>
    <s v="No Asociada "/>
    <s v="Sin VB "/>
    <d v="2020-03-11T00:00:00"/>
    <n v="1"/>
  </r>
  <r>
    <s v="Guía "/>
    <n v="30906249"/>
    <n v="89100"/>
    <s v="C0118 Lunger Park "/>
    <d v="2020-03-11T00:00:00"/>
    <d v="2020-03-11T00:00:00"/>
    <x v="43"/>
    <s v="Franchescoli Alejandro Peralta Diaz "/>
    <s v="RENDIC HERMANOS S A "/>
    <s v="81537600-5 "/>
    <s v="Ingresado "/>
    <s v="No Asociada "/>
    <s v="Sin VB "/>
    <d v="2020-03-11T00:00:00"/>
    <n v="1"/>
  </r>
  <r>
    <s v="Guía "/>
    <n v="695565"/>
    <n v="603642"/>
    <s v="C0118 Lunger Park "/>
    <d v="2020-03-10T00:00:00"/>
    <d v="2020-03-11T00:00:00"/>
    <x v="44"/>
    <s v="Franchescoli Alejandro Peralta Diaz "/>
    <s v="HILTI "/>
    <s v="84708300-K "/>
    <s v="Ingresado "/>
    <s v="Asociada "/>
    <s v="Sin VB "/>
    <d v="2020-03-11T00:00:00"/>
    <n v="1"/>
  </r>
  <r>
    <s v="Guía "/>
    <n v="39355"/>
    <n v="395000"/>
    <s v="C0118 Lunger Park "/>
    <d v="2020-03-11T00:00:00"/>
    <d v="2020-03-11T00:00:00"/>
    <x v="45"/>
    <s v="Franchescoli Alejandro Peralta Diaz "/>
    <s v="GB INGEFIX "/>
    <s v="99530740-5 "/>
    <s v="Ingresado "/>
    <s v="Asociada "/>
    <s v="Sin VB "/>
    <d v="2020-03-11T00:00:00"/>
    <n v="1"/>
  </r>
  <r>
    <s v="Guía "/>
    <n v="8"/>
    <n v="79550"/>
    <s v="C0118 Lunger Park "/>
    <d v="2020-03-10T00:00:00"/>
    <d v="2020-03-11T00:00:00"/>
    <x v="46"/>
    <s v="Franchescoli Alejandro Peralta Diaz "/>
    <s v="Telconor Ltda. "/>
    <s v="76698360-K "/>
    <s v="Ingresado "/>
    <s v="Asociada "/>
    <s v="Sin VB "/>
    <d v="2020-03-11T00:00:00"/>
    <n v="1"/>
  </r>
  <r>
    <s v="Guía "/>
    <n v="9"/>
    <n v="900000"/>
    <s v="C0118 Lunger Park "/>
    <d v="2020-03-11T00:00:00"/>
    <d v="2020-03-11T00:00:00"/>
    <x v="47"/>
    <s v="Franchescoli Alejandro Peralta Diaz "/>
    <s v="HECTOR ELEUTERIO DIAZ SANTANDER "/>
    <s v="5419048-4 "/>
    <s v="Ingresado "/>
    <s v="No Asociada "/>
    <s v="Sin VB "/>
    <d v="2020-03-11T00:00:00"/>
    <n v="1"/>
  </r>
  <r>
    <s v="Guía "/>
    <n v="17432"/>
    <n v="78560"/>
    <s v="C0118 Lunger Park "/>
    <d v="2020-03-11T00:00:00"/>
    <d v="2020-03-11T00:00:00"/>
    <x v="48"/>
    <s v="Franchescoli Alejandro Peralta Diaz "/>
    <s v="IGMA COQUIMBO SPA "/>
    <s v="76473473-4 "/>
    <s v="Ingresado "/>
    <s v="Asociada "/>
    <s v="Sin VB "/>
    <d v="2020-03-11T00:00:00"/>
    <n v="1"/>
  </r>
  <r>
    <s v="Guía "/>
    <n v="9636236"/>
    <n v="179942"/>
    <s v="C0118 Lunger Park "/>
    <d v="2020-03-11T00:00:00"/>
    <d v="2020-03-12T00:00:00"/>
    <x v="49"/>
    <s v="Franchescoli Alejandro Peralta Diaz "/>
    <s v="SOCIEDAD PETREOS "/>
    <s v="93933000-3 "/>
    <s v="Ingresado "/>
    <s v="No Asociada "/>
    <s v="Sin VB "/>
    <d v="2020-03-12T00:00:00"/>
    <n v="1"/>
  </r>
  <r>
    <s v="Guía "/>
    <n v="9636239"/>
    <n v="238034"/>
    <s v="C0118 Lunger Park "/>
    <d v="2020-03-11T00:00:00"/>
    <d v="2020-03-12T00:00:00"/>
    <x v="50"/>
    <s v="Franchescoli Alejandro Peralta Diaz "/>
    <s v="SOCIEDAD PETREOS "/>
    <s v="93933000-3 "/>
    <s v="Ingresado "/>
    <s v="No Asociada "/>
    <s v="Sin VB "/>
    <d v="2020-03-12T00:00:00"/>
    <n v="1"/>
  </r>
  <r>
    <s v="Guía "/>
    <n v="9636243"/>
    <n v="238034"/>
    <s v="C0118 Lunger Park "/>
    <d v="2020-03-11T00:00:00"/>
    <d v="2020-03-12T00:00:00"/>
    <x v="51"/>
    <s v="Franchescoli Alejandro Peralta Diaz "/>
    <s v="SOCIEDAD PETREOS "/>
    <s v="93933000-3 "/>
    <s v="Ingresado "/>
    <s v="No Asociada "/>
    <s v="Sin VB "/>
    <d v="2020-03-12T00:00:00"/>
    <n v="1"/>
  </r>
  <r>
    <s v="Guía "/>
    <n v="17427"/>
    <n v="115200"/>
    <s v="C0118 Lunger Park "/>
    <d v="2020-03-11T00:00:00"/>
    <d v="2020-03-12T00:00:00"/>
    <x v="52"/>
    <s v="Franchescoli Alejandro Peralta Diaz "/>
    <s v="IGMA COQUIMBO SPA "/>
    <s v="76473473-4 "/>
    <s v="Ingresado "/>
    <s v="Asociada "/>
    <s v="Sin VB "/>
    <d v="2020-03-11T00:00:00"/>
    <n v="2"/>
  </r>
  <r>
    <s v="Guía "/>
    <n v="41007892"/>
    <n v="25000"/>
    <s v="C0118 Lunger Park "/>
    <d v="2020-03-12T00:00:00"/>
    <d v="2020-03-12T00:00:00"/>
    <x v="53"/>
    <s v="Franchescoli Alejandro Peralta Diaz "/>
    <s v="DISTRIBUIDORA DE MATERIALES DE FIJACION S A "/>
    <s v="78370100-6 "/>
    <s v="Ingresado "/>
    <s v="Asociada "/>
    <s v="Sin VB "/>
    <d v="2020-03-12T00:00:00"/>
    <n v="1"/>
  </r>
  <r>
    <s v="Guía "/>
    <n v="5768"/>
    <n v="399800"/>
    <s v="C0118 Lunger Park "/>
    <d v="2020-03-11T00:00:00"/>
    <d v="2020-03-12T00:00:00"/>
    <x v="54"/>
    <s v="Franchescoli Alejandro Peralta Diaz "/>
    <s v="PRODUPLAS S.A "/>
    <s v="76857634-3 "/>
    <s v="Ingresado "/>
    <s v="Asociada "/>
    <s v="Sin VB "/>
    <d v="2020-03-12T00:00:00"/>
    <n v="1"/>
  </r>
  <r>
    <s v="Guía "/>
    <n v="10"/>
    <n v="540000"/>
    <s v="C0118 Lunger Park "/>
    <d v="2020-02-27T00:00:00"/>
    <d v="2020-03-12T00:00:00"/>
    <x v="55"/>
    <s v="Franchescoli Alejandro Peralta Diaz "/>
    <s v="MAURICIO DAVID IRIARTE VILLALOBOS "/>
    <s v="16125966-7 "/>
    <s v="Ingresado "/>
    <s v="Asociada "/>
    <s v="Sin VB "/>
    <d v="2020-03-12T00:00:00"/>
    <n v="1"/>
  </r>
  <r>
    <s v="Guía "/>
    <n v="39598"/>
    <n v="19450"/>
    <s v="C0118 Lunger Park "/>
    <d v="2020-03-13T00:00:00"/>
    <d v="2020-03-14T00:00:00"/>
    <x v="56"/>
    <s v="Franchescoli Alejandro Peralta Diaz "/>
    <s v="GB INGEFIX "/>
    <s v="99530740-5 "/>
    <s v="Ingresado "/>
    <s v="Asociada "/>
    <s v="Sin VB "/>
    <d v="2020-03-13T00:00:00"/>
    <n v="1"/>
  </r>
  <r>
    <s v="Guía "/>
    <n v="9807"/>
    <n v="22000"/>
    <s v="C0118 Lunger Park "/>
    <d v="2020-03-13T00:00:00"/>
    <d v="2020-03-14T00:00:00"/>
    <x v="57"/>
    <s v="Franchescoli Alejandro Peralta Diaz "/>
    <s v="SUMINISTROS PARA LA CONSTRUCCION Y MINERIA "/>
    <s v="76088058-2 "/>
    <s v="Ingresado "/>
    <s v="Asociada "/>
    <s v="Sin VB "/>
    <d v="2020-03-13T00:00:00"/>
    <n v="1"/>
  </r>
  <r>
    <s v="Guía "/>
    <n v="17464"/>
    <n v="245400"/>
    <s v="C0118 Lunger Park "/>
    <d v="2020-03-13T00:00:00"/>
    <d v="2020-03-14T00:00:00"/>
    <x v="58"/>
    <s v="Franchescoli Alejandro Peralta Diaz "/>
    <s v="IGMA COQUIMBO SPA "/>
    <s v="76473473-4 "/>
    <s v="Ingresado "/>
    <s v="Asociada "/>
    <s v="Sin VB "/>
    <d v="2020-03-13T00:00:00"/>
    <n v="1"/>
  </r>
  <r>
    <s v="Guía "/>
    <n v="17465"/>
    <n v="431960"/>
    <s v="C0118 Lunger Park "/>
    <d v="2020-03-13T00:00:00"/>
    <d v="2020-03-14T00:00:00"/>
    <x v="59"/>
    <s v="Franchescoli Alejandro Peralta Diaz "/>
    <s v="IGMA COQUIMBO SPA "/>
    <s v="76473473-4 "/>
    <s v="Ingresado "/>
    <s v="Asociada "/>
    <s v="Sin VB "/>
    <d v="2020-03-13T00:00:00"/>
    <n v="1"/>
  </r>
  <r>
    <s v="Factura "/>
    <n v="25148"/>
    <n v="99160"/>
    <s v="C0118 Lunger Park "/>
    <d v="2020-03-16T00:00:00"/>
    <d v="2020-03-16T00:00:00"/>
    <x v="60"/>
    <s v="Luis Garcia Valderrama "/>
    <s v="ADMINISTRADORA HOTELERA LA SERENA SPA "/>
    <s v="76254902-6 "/>
    <s v="Ingresado "/>
    <s v="Asociada "/>
    <s v="Sin VB "/>
    <d v="2020-03-16T00:00:00"/>
    <n v="1"/>
  </r>
  <r>
    <s v="Guía "/>
    <n v="17466"/>
    <n v="460990"/>
    <s v="C0118 Lunger Park "/>
    <d v="2020-03-13T00:00:00"/>
    <d v="2020-03-16T00:00:00"/>
    <x v="61"/>
    <s v="Franchescoli Alejandro Peralta Diaz "/>
    <s v="IGMA COQUIMBO SPA "/>
    <s v="76473473-4 "/>
    <s v="Ingresado "/>
    <s v="Asociada "/>
    <s v="Sin VB "/>
    <d v="2020-03-16T00:00:00"/>
    <n v="1"/>
  </r>
  <r>
    <s v="Guía "/>
    <n v="39683"/>
    <n v="395000"/>
    <s v="C0118 Lunger Park "/>
    <d v="2020-03-16T00:00:00"/>
    <d v="2020-03-16T00:00:00"/>
    <x v="62"/>
    <s v="Franchescoli Alejandro Peralta Diaz "/>
    <s v="GB INGEFIX "/>
    <s v="99530740-5 "/>
    <s v="Ingresado "/>
    <s v="Asociada "/>
    <s v="Sin VB "/>
    <d v="2020-03-16T00:00:00"/>
    <n v="1"/>
  </r>
  <r>
    <s v="Guía "/>
    <n v="303"/>
    <n v="88000"/>
    <s v="C0118 Lunger Park "/>
    <d v="2020-03-16T00:00:00"/>
    <d v="2020-03-17T00:00:00"/>
    <x v="63"/>
    <s v="Franchescoli Alejandro Peralta Diaz "/>
    <s v="BENITO ANTENOR ROJAS ARAYA "/>
    <s v="8934687-8 "/>
    <s v="Ingresado "/>
    <s v="Asociada "/>
    <s v="Sin VB "/>
    <d v="2020-03-16T00:00:00"/>
    <n v="2"/>
  </r>
  <r>
    <s v="Guía "/>
    <n v="128054"/>
    <n v="302359"/>
    <s v="C0118 Lunger Park "/>
    <d v="2020-03-13T00:00:00"/>
    <d v="2020-03-17T00:00:00"/>
    <x v="64"/>
    <s v="Franchescoli Alejandro Peralta Diaz "/>
    <s v="SOCIEDAD PETREOS "/>
    <s v="93933000-3 "/>
    <s v="Ingresado "/>
    <s v="Asociada "/>
    <s v="Sin VB "/>
    <d v="2020-03-17T00:00:00"/>
    <n v="1"/>
  </r>
  <r>
    <s v="Guía "/>
    <n v="128055"/>
    <n v="302359"/>
    <s v="C0118 Lunger Park "/>
    <d v="2020-03-13T00:00:00"/>
    <d v="2020-03-17T00:00:00"/>
    <x v="65"/>
    <s v="Franchescoli Alejandro Peralta Diaz "/>
    <s v="SOCIEDAD PETREOS "/>
    <s v="93933000-3 "/>
    <s v="Ingresado "/>
    <s v="Asociada "/>
    <s v="Sin VB "/>
    <d v="2020-03-17T00:00:00"/>
    <n v="1"/>
  </r>
  <r>
    <s v="Guía "/>
    <n v="128057"/>
    <n v="248660"/>
    <s v="C0118 Lunger Park "/>
    <d v="2020-03-13T00:00:00"/>
    <d v="2020-03-17T00:00:00"/>
    <x v="66"/>
    <s v="Franchescoli Alejandro Peralta Diaz "/>
    <s v="SOCIEDAD PETREOS "/>
    <s v="93933000-3 "/>
    <s v="Ingresado "/>
    <s v="Asociada "/>
    <s v="Sin VB "/>
    <d v="2020-03-17T00:00:00"/>
    <n v="1"/>
  </r>
  <r>
    <s v="Guía "/>
    <n v="128062"/>
    <n v="331547"/>
    <s v="C0118 Lunger Park "/>
    <d v="2020-03-13T00:00:00"/>
    <d v="2020-03-17T00:00:00"/>
    <x v="67"/>
    <s v="Franchescoli Alejandro Peralta Diaz "/>
    <s v="SOCIEDAD PETREOS "/>
    <s v="93933000-3 "/>
    <s v="Ingresado "/>
    <s v="Asociada "/>
    <s v="Sin VB "/>
    <d v="2020-03-17T00:00:00"/>
    <n v="1"/>
  </r>
  <r>
    <s v="Guía "/>
    <n v="128064"/>
    <n v="331547"/>
    <s v="C0118 Lunger Park "/>
    <d v="2020-03-13T00:00:00"/>
    <d v="2020-03-17T00:00:00"/>
    <x v="68"/>
    <s v="Franchescoli Alejandro Peralta Diaz "/>
    <s v="SOCIEDAD PETREOS "/>
    <s v="93933000-3 "/>
    <s v="Ingresado "/>
    <s v="Asociada "/>
    <s v="Sin VB "/>
    <d v="2020-03-17T00:00:00"/>
    <n v="1"/>
  </r>
  <r>
    <s v="Guía "/>
    <n v="128067"/>
    <n v="331547"/>
    <s v="C0118 Lunger Park "/>
    <d v="2020-03-13T00:00:00"/>
    <d v="2020-03-17T00:00:00"/>
    <x v="69"/>
    <s v="Franchescoli Alejandro Peralta Diaz "/>
    <s v="SOCIEDAD PETREOS "/>
    <s v="93933000-3 "/>
    <s v="Ingresado "/>
    <s v="Asociada "/>
    <s v="Sin VB "/>
    <d v="2020-03-17T00:00:00"/>
    <n v="1"/>
  </r>
  <r>
    <s v="Guía "/>
    <n v="128071"/>
    <n v="276289"/>
    <s v="C0118 Lunger Park "/>
    <d v="2020-03-13T00:00:00"/>
    <d v="2020-03-17T00:00:00"/>
    <x v="70"/>
    <s v="Franchescoli Alejandro Peralta Diaz "/>
    <s v="SOCIEDAD PETREOS "/>
    <s v="93933000-3 "/>
    <s v="Ingresado "/>
    <s v="Asociada "/>
    <s v="Sin VB "/>
    <d v="2020-03-17T00:00:00"/>
    <n v="1"/>
  </r>
  <r>
    <s v="Guía "/>
    <n v="41008270"/>
    <n v="40750"/>
    <s v="C0118 Lunger Park "/>
    <d v="2020-03-17T00:00:00"/>
    <d v="2020-03-17T00:00:00"/>
    <x v="71"/>
    <s v="Franchescoli Alejandro Peralta Diaz "/>
    <s v="DISTRIBUIDORA DE MATERIALES DE FIJACION S A "/>
    <s v="78370100-6 "/>
    <s v="Ingresado "/>
    <s v="Asociada "/>
    <s v="Sin VB "/>
    <d v="2020-03-17T00:00:00"/>
    <n v="1"/>
  </r>
  <r>
    <s v="Guía "/>
    <n v="39814"/>
    <n v="315500"/>
    <s v="C0118 Lunger Park "/>
    <d v="2020-03-17T00:00:00"/>
    <d v="2020-03-17T00:00:00"/>
    <x v="72"/>
    <s v="Franchescoli Alejandro Peralta Diaz "/>
    <s v="GB INGEFIX "/>
    <s v="99530740-5 "/>
    <s v="Ingresado "/>
    <s v="Asociada "/>
    <s v="Sin VB "/>
    <d v="2020-03-17T00:00:00"/>
    <n v="1"/>
  </r>
  <r>
    <s v="Guía "/>
    <n v="9859"/>
    <n v="427780"/>
    <s v="C0118 Lunger Park "/>
    <d v="2020-03-17T00:00:00"/>
    <d v="2020-03-17T00:00:00"/>
    <x v="73"/>
    <s v="Franchescoli Alejandro Peralta Diaz "/>
    <s v="SUMINISTROS PARA LA CONSTRUCCION Y MINERIA "/>
    <s v="76088058-2 "/>
    <s v="Ingresado "/>
    <s v="Asociada "/>
    <s v="Sin VB "/>
    <d v="2020-03-17T00:00:00"/>
    <n v="1"/>
  </r>
  <r>
    <s v="Guía "/>
    <n v="128101"/>
    <n v="357050"/>
    <s v="C0118 Lunger Park "/>
    <d v="2020-03-17T00:00:00"/>
    <d v="2020-03-18T00:00:00"/>
    <x v="74"/>
    <s v="Franchescoli Alejandro Peralta Diaz "/>
    <s v="SOCIEDAD PETREOS "/>
    <s v="93933000-3 "/>
    <s v="Ingresado "/>
    <s v="Asociada "/>
    <s v="Sin VB "/>
    <d v="2020-03-17T00:00:00"/>
    <n v="2"/>
  </r>
  <r>
    <s v="Guía "/>
    <n v="128102"/>
    <n v="357050"/>
    <s v="C0118 Lunger Park "/>
    <d v="2020-03-17T00:00:00"/>
    <d v="2020-03-18T00:00:00"/>
    <x v="75"/>
    <s v="Franchescoli Alejandro Peralta Diaz "/>
    <s v="SOCIEDAD PETREOS "/>
    <s v="93933000-3 "/>
    <s v="Ingresado "/>
    <s v="Asociada "/>
    <s v="Sin VB "/>
    <d v="2020-03-17T00:00:00"/>
    <n v="2"/>
  </r>
  <r>
    <s v="Guía "/>
    <n v="128106"/>
    <n v="261837"/>
    <s v="C0118 Lunger Park "/>
    <d v="2020-03-17T00:00:00"/>
    <d v="2020-03-18T00:00:00"/>
    <x v="76"/>
    <s v="Franchescoli Alejandro Peralta Diaz "/>
    <s v="SOCIEDAD PETREOS "/>
    <s v="93933000-3 "/>
    <s v="Ingresado "/>
    <s v="Asociada "/>
    <s v="Sin VB "/>
    <d v="2020-03-17T00:00:00"/>
    <n v="2"/>
  </r>
  <r>
    <s v="Guía "/>
    <n v="9861"/>
    <n v="25220"/>
    <s v="C0118 Lunger Park "/>
    <d v="2020-03-17T00:00:00"/>
    <d v="2020-03-18T00:00:00"/>
    <x v="77"/>
    <s v="Franchescoli Alejandro Peralta Diaz "/>
    <s v="SUMINISTROS PARA LA CONSTRUCCION Y MINERIA "/>
    <s v="76088058-2 "/>
    <s v="Ingresado "/>
    <s v="Asociada "/>
    <s v="Sin VB "/>
    <d v="2020-03-18T00:00:00"/>
    <n v="1"/>
  </r>
  <r>
    <s v="Guía "/>
    <n v="3725"/>
    <n v="116459"/>
    <s v="C0118 Lunger Park "/>
    <d v="2020-03-12T00:00:00"/>
    <d v="2020-03-18T00:00:00"/>
    <x v="78"/>
    <s v="Franchescoli Alejandro Peralta Diaz "/>
    <s v="CALL FIRE LTDA  "/>
    <s v="76029899-9 "/>
    <s v="Ingresado "/>
    <s v="Asociada "/>
    <s v="Sin VB "/>
    <d v="2020-03-18T00:00:00"/>
    <n v="1"/>
  </r>
  <r>
    <s v="Guía "/>
    <n v="39960"/>
    <n v="94900"/>
    <s v="C0118 Lunger Park "/>
    <d v="2020-03-18T00:00:00"/>
    <d v="2020-03-19T00:00:00"/>
    <x v="79"/>
    <s v="Franchescoli Alejandro Peralta Diaz "/>
    <s v="GB INGEFIX "/>
    <s v="99530740-5 "/>
    <s v="Ingresado "/>
    <s v="Asociada "/>
    <s v="Sin VB "/>
    <d v="2020-03-18T00:00:00"/>
    <n v="2"/>
  </r>
  <r>
    <s v="Guía "/>
    <n v="17510"/>
    <n v="982660"/>
    <s v="C0118 Lunger Park "/>
    <d v="2020-03-18T00:00:00"/>
    <d v="2020-03-19T00:00:00"/>
    <x v="80"/>
    <s v="Franchescoli Alejandro Peralta Diaz "/>
    <s v="CONSTRUMART "/>
    <s v="96511460-2 "/>
    <s v="Ingresado "/>
    <s v="Asociada "/>
    <s v="Sin VB "/>
    <d v="2020-03-18T00:00:00"/>
    <n v="2"/>
  </r>
  <r>
    <s v="Guía "/>
    <n v="17506"/>
    <n v="130000"/>
    <s v="C0118 Lunger Park "/>
    <d v="2020-03-18T00:00:00"/>
    <d v="2020-03-19T00:00:00"/>
    <x v="81"/>
    <s v="Franchescoli Alejandro Peralta Diaz "/>
    <s v="IGMA COQUIMBO SPA "/>
    <s v="76473473-4 "/>
    <s v="Ingresado "/>
    <s v="Asociada "/>
    <s v="Sin VB "/>
    <d v="2020-03-18T00:00:00"/>
    <n v="2"/>
  </r>
  <r>
    <s v="Guía "/>
    <n v="17507"/>
    <n v="0"/>
    <s v="C0118 Lunger Park "/>
    <d v="2020-03-18T00:00:00"/>
    <d v="2020-03-19T00:00:00"/>
    <x v="82"/>
    <s v="Luz Vaquerisaz "/>
    <s v="IGMA COQUIMBO SPA "/>
    <s v="76473473-4 "/>
    <s v="Anulado "/>
    <s v="No Asociada "/>
    <s v="Sin VB "/>
    <d v="2020-03-19T00:00:00"/>
    <n v="1"/>
  </r>
  <r>
    <s v="Guía "/>
    <n v="40048"/>
    <n v="848800"/>
    <s v="C0118 Lunger Park "/>
    <d v="2020-03-19T00:00:00"/>
    <d v="2020-03-19T00:00:00"/>
    <x v="83"/>
    <s v="Franchescoli Alejandro Peralta Diaz "/>
    <s v="GB INGEFIX "/>
    <s v="99530740-5 "/>
    <s v="Ingresado "/>
    <s v="Asociada "/>
    <s v="Sin VB "/>
    <d v="2020-03-19T00:00:00"/>
    <n v="1"/>
  </r>
  <r>
    <s v="Guía "/>
    <n v="9886"/>
    <n v="96000"/>
    <s v="C0118 Lunger Park "/>
    <d v="2020-03-19T00:00:00"/>
    <d v="2020-03-19T00:00:00"/>
    <x v="84"/>
    <s v="Franchescoli Alejandro Peralta Diaz "/>
    <s v="SUMINISTROS PARA LA CONSTRUCCION Y MINERIA "/>
    <s v="76088058-2 "/>
    <s v="Ingresado "/>
    <s v="Asociada "/>
    <s v="Sin VB "/>
    <d v="2020-03-19T00:00:00"/>
    <n v="1"/>
  </r>
  <r>
    <s v="Guía "/>
    <n v="41008481"/>
    <n v="180000"/>
    <s v="C0118 Lunger Park "/>
    <d v="2020-03-19T00:00:00"/>
    <d v="2020-03-19T00:00:00"/>
    <x v="85"/>
    <s v="Franchescoli Alejandro Peralta Diaz "/>
    <s v="DISTRIBUIDORA DE MATERIALES DE FIJACION S A "/>
    <s v="78370100-6 "/>
    <s v="Ingresado "/>
    <s v="Asociada "/>
    <s v="Sin VB "/>
    <d v="2020-03-19T00:00:00"/>
    <n v="1"/>
  </r>
  <r>
    <s v="Guía "/>
    <n v="17519"/>
    <n v="13900"/>
    <s v="C0118 Lunger Park "/>
    <d v="2020-03-19T00:00:00"/>
    <d v="2020-03-19T00:00:00"/>
    <x v="86"/>
    <s v="Franchescoli Alejandro Peralta Diaz "/>
    <s v="IGMA COQUIMBO SPA "/>
    <s v="76473473-4 "/>
    <s v="Ingresado "/>
    <s v="Asociada "/>
    <s v="Sin VB "/>
    <d v="2020-03-19T00:00:00"/>
    <n v="1"/>
  </r>
  <r>
    <s v="Guía "/>
    <n v="9887"/>
    <n v="50420"/>
    <s v="C0118 Lunger Park "/>
    <d v="2020-03-19T00:00:00"/>
    <d v="2020-03-19T00:00:00"/>
    <x v="87"/>
    <s v="Franchescoli Alejandro Peralta Diaz "/>
    <s v="SUMINISTROS PARA LA CONSTRUCCION Y MINERIA "/>
    <s v="76088058-2 "/>
    <s v="Ingresado "/>
    <s v="Asociada "/>
    <s v="Sin VB "/>
    <d v="2020-03-19T00:00:00"/>
    <n v="1"/>
  </r>
  <r>
    <s v="Guía "/>
    <n v="414"/>
    <n v="798400"/>
    <s v="C0118 Lunger Park "/>
    <d v="2020-03-19T00:00:00"/>
    <d v="2020-03-19T00:00:00"/>
    <x v="88"/>
    <s v="Franchescoli Alejandro Peralta Diaz "/>
    <s v="ARRIENDO DE INSTRUMENTOS TOPOGRAFICOS DANILO ALEJANDRO VILLARROEL URZU "/>
    <s v="76362131-6 "/>
    <s v="Ingresado "/>
    <s v="Asociada "/>
    <s v="Sin VB "/>
    <d v="2020-03-19T00:00:00"/>
    <n v="1"/>
  </r>
  <r>
    <s v="Guía "/>
    <n v="17528"/>
    <n v="13900"/>
    <s v="C0118 Lunger Park "/>
    <d v="2020-03-19T00:00:00"/>
    <d v="2020-03-19T00:00:00"/>
    <x v="89"/>
    <s v="Franchescoli Alejandro Peralta Diaz "/>
    <s v="IGMA COQUIMBO SPA "/>
    <s v="76473473-4 "/>
    <s v="Ingresado "/>
    <s v="Asociada "/>
    <s v="Sin VB "/>
    <d v="2020-03-19T00:00:00"/>
    <n v="1"/>
  </r>
  <r>
    <s v="Guía "/>
    <n v="11"/>
    <n v="120000"/>
    <s v="C0118 Lunger Park "/>
    <d v="2020-03-19T00:00:00"/>
    <d v="2020-03-19T00:00:00"/>
    <x v="90"/>
    <s v="Franchescoli Alejandro Peralta Diaz "/>
    <s v="SOCIEDAD COMERCIAL FUMIVITAL LIMITADA "/>
    <s v="76285447-3 "/>
    <s v="Ingresado "/>
    <s v="No Asociada "/>
    <s v="Sin VB "/>
    <d v="2020-03-19T00:00:00"/>
    <n v="1"/>
  </r>
  <r>
    <s v="Guía "/>
    <n v="1207667"/>
    <n v="13800"/>
    <s v="C0118 Lunger Park "/>
    <d v="2020-03-18T00:00:00"/>
    <d v="2020-03-19T00:00:00"/>
    <x v="91"/>
    <s v="Franchescoli Alejandro Peralta Diaz "/>
    <s v="TRECK "/>
    <s v="96542490-3 "/>
    <s v="Ingresado "/>
    <s v="Asociada "/>
    <s v="Sin VB "/>
    <d v="2020-03-19T00:00:00"/>
    <n v="1"/>
  </r>
  <r>
    <s v="Guía "/>
    <n v="128139"/>
    <n v="303918"/>
    <s v="C0118 Lunger Park "/>
    <d v="2020-03-19T00:00:00"/>
    <d v="2020-03-20T00:00:00"/>
    <x v="92"/>
    <s v="Franchescoli Alejandro Peralta Diaz "/>
    <s v="SOCIEDAD PETREOS "/>
    <s v="93933000-3 "/>
    <s v="Ingresado "/>
    <s v="Asociada "/>
    <s v="Sin VB "/>
    <d v="2020-03-19T00:00:00"/>
    <n v="2"/>
  </r>
  <r>
    <s v="Guía "/>
    <n v="128143"/>
    <n v="303918"/>
    <s v="C0118 Lunger Park "/>
    <d v="2020-03-19T00:00:00"/>
    <d v="2020-03-20T00:00:00"/>
    <x v="93"/>
    <s v="Franchescoli Alejandro Peralta Diaz "/>
    <s v="SOCIEDAD PETREOS "/>
    <s v="93933000-3 "/>
    <s v="Ingresado "/>
    <s v="Asociada "/>
    <s v="Sin VB "/>
    <d v="2020-03-19T00:00:00"/>
    <n v="2"/>
  </r>
  <r>
    <s v="Guía "/>
    <n v="128147"/>
    <n v="363710"/>
    <s v="C0118 Lunger Park "/>
    <d v="2020-03-19T00:00:00"/>
    <d v="2020-03-20T00:00:00"/>
    <x v="94"/>
    <s v="Franchescoli Alejandro Peralta Diaz "/>
    <s v="SOCIEDAD PETREOS "/>
    <s v="93933000-3 "/>
    <s v="Ingresado "/>
    <s v="Asociada "/>
    <s v="Sin VB "/>
    <d v="2020-03-19T00:00:00"/>
    <n v="2"/>
  </r>
  <r>
    <s v="Guía "/>
    <n v="12"/>
    <n v="260000"/>
    <s v="C0118 Lunger Park "/>
    <d v="2020-03-20T00:00:00"/>
    <d v="2020-03-20T00:00:00"/>
    <x v="95"/>
    <s v="Franchescoli Alejandro Peralta Diaz "/>
    <s v="ARRIENDO DE INSTRUMENTOS TOPOGRAFICOS DANILO ALEJANDRO VILLARROEL URZU "/>
    <s v="76362131-6 "/>
    <s v="Ingresado "/>
    <s v="Asociada "/>
    <s v="Sin VB "/>
    <d v="2020-03-20T00:00:00"/>
    <n v="1"/>
  </r>
  <r>
    <s v="Guía "/>
    <n v="258417"/>
    <n v="468000"/>
    <s v="C0118 Lunger Park "/>
    <d v="2020-03-20T00:00:00"/>
    <d v="2020-03-20T00:00:00"/>
    <x v="96"/>
    <s v="Luz Vaquerisaz "/>
    <s v="PROTEKNICA S.A.  "/>
    <s v="76299244-2 "/>
    <s v="Ingresado "/>
    <s v="Asociada "/>
    <s v="Sin VB "/>
    <d v="2020-03-20T00:00:00"/>
    <n v="1"/>
  </r>
  <r>
    <s v="Guía "/>
    <n v="2584170"/>
    <n v="42300"/>
    <s v="C0118 Lunger Park "/>
    <d v="2020-03-20T00:00:00"/>
    <d v="2020-03-20T00:00:00"/>
    <x v="97"/>
    <s v="Luz Vaquerisaz "/>
    <s v="PROTEKNICA S.A.  "/>
    <s v="76299244-2 "/>
    <s v="Ingresado "/>
    <s v="Asociada "/>
    <s v="Sin VB "/>
    <d v="2020-03-20T00:00:00"/>
    <n v="1"/>
  </r>
  <r>
    <s v="Guía "/>
    <n v="128152"/>
    <n v="331547"/>
    <s v="C0118 Lunger Park "/>
    <d v="2020-03-20T00:00:00"/>
    <d v="2020-03-20T00:00:00"/>
    <x v="98"/>
    <s v="Franchescoli Alejandro Peralta Diaz "/>
    <s v="SOCIEDAD PETREOS "/>
    <s v="93933000-3 "/>
    <s v="Ingresado "/>
    <s v="Asociada "/>
    <s v="Sin VB "/>
    <d v="2020-03-20T00:00:00"/>
    <n v="1"/>
  </r>
  <r>
    <s v="Guía "/>
    <n v="128156"/>
    <n v="331547"/>
    <s v="C0118 Lunger Park "/>
    <d v="2020-03-20T00:00:00"/>
    <d v="2020-03-20T00:00:00"/>
    <x v="99"/>
    <s v="Franchescoli Alejandro Peralta Diaz "/>
    <s v="SOCIEDAD PETREOS "/>
    <s v="93933000-3 "/>
    <s v="Ingresado "/>
    <s v="Asociada "/>
    <s v="Sin VB "/>
    <d v="2020-03-20T00:00:00"/>
    <n v="1"/>
  </r>
  <r>
    <s v="Guía "/>
    <n v="128158"/>
    <n v="331547"/>
    <s v="C0118 Lunger Park "/>
    <d v="2020-03-20T00:00:00"/>
    <d v="2020-03-20T00:00:00"/>
    <x v="100"/>
    <s v="Franchescoli Alejandro Peralta Diaz "/>
    <s v="SOCIEDAD PETREOS "/>
    <s v="93933000-3 "/>
    <s v="Ingresado "/>
    <s v="Asociada "/>
    <s v="Sin VB "/>
    <d v="2020-03-20T00:00:00"/>
    <n v="1"/>
  </r>
  <r>
    <s v="Guía "/>
    <n v="128162"/>
    <n v="469975"/>
    <s v="C0118 Lunger Park "/>
    <d v="2020-03-20T00:00:00"/>
    <d v="2020-03-20T00:00:00"/>
    <x v="101"/>
    <s v="Franchescoli Alejandro Peralta Diaz "/>
    <s v="SOCIEDAD PETREOS "/>
    <s v="93933000-3 "/>
    <s v="Ingresado "/>
    <s v="Asociada "/>
    <s v="Sin VB "/>
    <d v="2020-03-20T00:00:00"/>
    <n v="1"/>
  </r>
  <r>
    <s v="Guía "/>
    <n v="16353"/>
    <n v="85212"/>
    <s v="C0118 Lunger Park "/>
    <d v="2020-03-09T00:00:00"/>
    <d v="2020-03-20T00:00:00"/>
    <x v="102"/>
    <s v="Franchescoli Alejandro Peralta Diaz "/>
    <s v="FUNDACION INVECC "/>
    <s v="74382500-4 "/>
    <s v="Ingresado "/>
    <s v="Asociada "/>
    <s v="Sin VB "/>
    <d v="2020-03-20T00:00:00"/>
    <n v="1"/>
  </r>
  <r>
    <s v="Guía "/>
    <n v="16361"/>
    <n v="85212"/>
    <s v="C0118 Lunger Park "/>
    <d v="2020-03-10T00:00:00"/>
    <d v="2020-03-20T00:00:00"/>
    <x v="103"/>
    <s v="Franchescoli Alejandro Peralta Diaz "/>
    <s v="FUNDACION INVECC "/>
    <s v="74382500-4 "/>
    <s v="Ingresado "/>
    <s v="Asociada "/>
    <s v="Sin VB "/>
    <d v="2020-03-20T00:00:00"/>
    <n v="1"/>
  </r>
  <r>
    <s v="Guía "/>
    <n v="418"/>
    <n v="419700"/>
    <s v="C0118 Lunger Park "/>
    <d v="2020-03-20T00:00:00"/>
    <d v="2020-03-20T00:00:00"/>
    <x v="104"/>
    <s v="Franchescoli Alejandro Peralta Diaz "/>
    <s v="ARRIENDO DE INSTRUMENTOS TOPOGRAFICOS DANILO ALEJANDRO VILLARROEL URZU "/>
    <s v="76362131-6 "/>
    <s v="Ingresado "/>
    <s v="No Asociada "/>
    <s v="Sin VB "/>
    <d v="2020-03-20T00:00:00"/>
    <n v="1"/>
  </r>
  <r>
    <s v="Guía "/>
    <n v="11381572"/>
    <n v="1089080"/>
    <s v="C0118 Lunger Park "/>
    <d v="2020-03-20T00:00:00"/>
    <d v="2020-03-20T00:00:00"/>
    <x v="105"/>
    <s v="Franchescoli Alejandro Peralta Diaz "/>
    <s v="IMPERIAL S.A. "/>
    <s v="76821330-5 "/>
    <s v="Ingresado "/>
    <s v="Asociada "/>
    <s v="Sin VB "/>
    <d v="2020-03-20T00:00:00"/>
    <n v="1"/>
  </r>
  <r>
    <s v="Guía "/>
    <n v="9919"/>
    <n v="247090"/>
    <s v="C0118 Lunger Park "/>
    <d v="2020-03-20T00:00:00"/>
    <d v="2020-03-20T00:00:00"/>
    <x v="106"/>
    <s v="Franchescoli Alejandro Peralta Diaz "/>
    <s v="SUMINISTROS PARA LA CONSTRUCCION Y MINERIA "/>
    <s v="76088058-2 "/>
    <s v="Ingresado "/>
    <s v="Asociada "/>
    <s v="Sin VB "/>
    <d v="2020-03-20T00:00:00"/>
    <n v="1"/>
  </r>
  <r>
    <s v="Guía "/>
    <n v="2696"/>
    <n v="816278"/>
    <s v="C0118 Lunger Park "/>
    <d v="2020-03-20T00:00:00"/>
    <d v="2020-03-20T00:00:00"/>
    <x v="107"/>
    <s v="Franchescoli Alejandro Peralta Diaz "/>
    <s v="PUBLICIDAD ALEX NOLBERTO OLIVARES MUÑOZ "/>
    <s v="76326318-5 "/>
    <s v="Ingresado "/>
    <s v="Asociada "/>
    <s v="Sin VB "/>
    <d v="2020-03-20T00:00:00"/>
    <n v="1"/>
  </r>
  <r>
    <s v="Guía "/>
    <n v="2697"/>
    <n v="165000"/>
    <s v="C0118 Lunger Park "/>
    <d v="2020-03-20T00:00:00"/>
    <d v="2020-03-20T00:00:00"/>
    <x v="108"/>
    <s v="Franchescoli Alejandro Peralta Diaz "/>
    <s v="PUBLICIDAD ALEX NOLBERTO OLIVARES MUÑOZ "/>
    <s v="76326318-5 "/>
    <s v="Ingresado "/>
    <s v="Asociada "/>
    <s v="Sin VB "/>
    <d v="2020-03-20T00:00:00"/>
    <n v="1"/>
  </r>
  <r>
    <s v="Guía "/>
    <n v="13"/>
    <n v="477000"/>
    <s v="C0118 Lunger Park "/>
    <d v="2020-03-23T00:00:00"/>
    <d v="2020-03-23T00:00:00"/>
    <x v="109"/>
    <s v="Franchescoli Alejandro Peralta Diaz "/>
    <s v="GASTRONOM?A COMO EN CASA LIMITADA "/>
    <s v="76856591-0 "/>
    <s v="Ingresado "/>
    <s v="Asociada "/>
    <s v="Sin VB "/>
    <d v="2020-03-23T00:00:00"/>
    <n v="1"/>
  </r>
  <r>
    <s v="Guía "/>
    <n v="8842656"/>
    <n v="101034"/>
    <s v="C0118 Lunger Park "/>
    <d v="2020-03-20T00:00:00"/>
    <d v="2020-03-23T00:00:00"/>
    <x v="110"/>
    <s v="Franchescoli Alejandro Peralta Diaz "/>
    <s v="DIMERC "/>
    <s v="96670840-9 "/>
    <s v="Ingresado "/>
    <s v="Asociada "/>
    <s v="Sin VB "/>
    <d v="2020-03-23T00:00:00"/>
    <n v="1"/>
  </r>
  <r>
    <s v="Guía "/>
    <n v="9938"/>
    <n v="203040"/>
    <s v="C0118 Lunger Park "/>
    <d v="2020-03-23T00:00:00"/>
    <d v="2020-03-23T00:00:00"/>
    <x v="111"/>
    <s v="Franchescoli Alejandro Peralta Diaz "/>
    <s v="SUMINISTROS PARA LA CONSTRUCCION Y MINERIA "/>
    <s v="76088058-2 "/>
    <s v="Ingresado "/>
    <s v="Asociada "/>
    <s v="Sin VB "/>
    <d v="2020-03-23T00:00:00"/>
    <n v="1"/>
  </r>
  <r>
    <s v="Factura "/>
    <n v="7988"/>
    <n v="92436"/>
    <s v="C0118 Lunger Park "/>
    <d v="2020-03-23T00:00:00"/>
    <d v="2020-03-23T00:00:00"/>
    <x v="112"/>
    <s v="Luis Garcia Valderrama "/>
    <s v="INVERSIONES SAN JAVIER LTDA "/>
    <s v="79832210-9 "/>
    <s v="Ingresado "/>
    <s v="Asociada "/>
    <s v="Sin VB "/>
    <d v="2020-03-23T00:00:00"/>
    <n v="1"/>
  </r>
  <r>
    <s v="Guía "/>
    <n v="14"/>
    <n v="120000"/>
    <s v="C0118 Lunger Park "/>
    <d v="2020-03-24T00:00:00"/>
    <d v="2020-03-24T00:00:00"/>
    <x v="113"/>
    <s v="Franchescoli Alejandro Peralta Diaz "/>
    <s v="BAEBSA S.A. "/>
    <s v="76336177-2 "/>
    <s v="Ingresado "/>
    <s v="Asociada "/>
    <s v="Sin VB "/>
    <d v="2020-03-24T00:00:00"/>
    <n v="1"/>
  </r>
  <r>
    <s v="Guía "/>
    <n v="11383988"/>
    <n v="219240"/>
    <s v="C0118 Lunger Park "/>
    <d v="2020-03-23T00:00:00"/>
    <d v="2020-03-24T00:00:00"/>
    <x v="114"/>
    <s v="Franchescoli Alejandro Peralta Diaz "/>
    <s v="IMPERIAL S.A. "/>
    <s v="76821330-5 "/>
    <s v="Ingresado "/>
    <s v="Asociada "/>
    <s v="Sin VB "/>
    <d v="2020-03-24T00:00:00"/>
    <n v="1"/>
  </r>
  <r>
    <s v="Guía "/>
    <n v="15"/>
    <n v="405000"/>
    <s v="C0118 Lunger Park "/>
    <d v="2020-03-24T00:00:00"/>
    <d v="2020-03-24T00:00:00"/>
    <x v="115"/>
    <s v="Franchescoli Alejandro Peralta Diaz "/>
    <s v="ARRIENDO DE INSTRUMENTOS TOPOGRAFICOS DANILO ALEJANDRO VILLARROEL URZU "/>
    <s v="76362131-6 "/>
    <s v="Ingresado "/>
    <s v="Asociada "/>
    <s v="Sin VB "/>
    <d v="2020-03-24T00:00:00"/>
    <n v="1"/>
  </r>
  <r>
    <s v="Guía "/>
    <n v="9958"/>
    <n v="46700"/>
    <s v="C0118 Lunger Park "/>
    <d v="2020-03-24T00:00:00"/>
    <d v="2020-03-24T00:00:00"/>
    <x v="116"/>
    <s v="Franchescoli Alejandro Peralta Diaz "/>
    <s v="SUMINISTROS PARA LA CONSTRUCCION Y MINERIA "/>
    <s v="76088058-2 "/>
    <s v="Ingresado "/>
    <s v="Asociada "/>
    <s v="Sin VB "/>
    <d v="2020-03-24T00:00:00"/>
    <n v="1"/>
  </r>
  <r>
    <s v="Guía "/>
    <n v="4522433"/>
    <n v="215225"/>
    <s v="C0118 Lunger Park "/>
    <d v="2020-03-11T00:00:00"/>
    <d v="2020-03-25T00:00:00"/>
    <x v="117"/>
    <s v="Franchescoli Alejandro Peralta Diaz "/>
    <s v="CIA,DE PETROLEOS DE CHILE COPEC "/>
    <s v="99520000-7 "/>
    <s v="Ingresado "/>
    <s v="Asociada "/>
    <s v="Sin VB "/>
    <d v="2020-03-11T00:00:00"/>
    <n v="11"/>
  </r>
  <r>
    <s v="Guía "/>
    <n v="4529627"/>
    <n v="215225"/>
    <s v="C0118 Lunger Park "/>
    <d v="2020-03-19T00:00:00"/>
    <d v="2020-03-25T00:00:00"/>
    <x v="118"/>
    <s v="Franchescoli Alejandro Peralta Diaz "/>
    <s v="CIA,DE PETROLEOS DE CHILE COPEC "/>
    <s v="99520000-7 "/>
    <s v="Ingresado "/>
    <s v="Asociada "/>
    <s v="Sin VB "/>
    <d v="2020-03-19T00:00:00"/>
    <n v="5"/>
  </r>
  <r>
    <s v="Guía "/>
    <n v="11388794"/>
    <n v="1547640"/>
    <s v="C0118 Lunger Park "/>
    <d v="2020-03-25T00:00:00"/>
    <d v="2020-03-25T00:00:00"/>
    <x v="119"/>
    <s v="Franchescoli Alejandro Peralta Diaz "/>
    <s v="IMPERIAL S.A. "/>
    <s v="76821330-5 "/>
    <s v="Ingresado "/>
    <s v="Asociada "/>
    <s v="Sin VB "/>
    <d v="2020-03-25T00:00:00"/>
    <n v="1"/>
  </r>
  <r>
    <s v="Guía "/>
    <n v="128185"/>
    <n v="303918"/>
    <s v="C0118 Lunger Park "/>
    <d v="2020-03-24T00:00:00"/>
    <d v="2020-03-25T00:00:00"/>
    <x v="120"/>
    <s v="Franchescoli Alejandro Peralta Diaz "/>
    <s v="SOCIEDAD PETREOS "/>
    <s v="93933000-3 "/>
    <s v="Ingresado "/>
    <s v="No Asociada "/>
    <s v="Sin VB "/>
    <d v="2020-03-24T00:00:00"/>
    <n v="2"/>
  </r>
  <r>
    <s v="Guía "/>
    <n v="128186"/>
    <n v="315961"/>
    <s v="C0118 Lunger Park "/>
    <d v="2020-03-24T00:00:00"/>
    <d v="2020-03-25T00:00:00"/>
    <x v="121"/>
    <s v="Franchescoli Alejandro Peralta Diaz "/>
    <s v="SOCIEDAD PETREOS "/>
    <s v="93933000-3 "/>
    <s v="Ingresado "/>
    <s v="No Asociada "/>
    <s v="Sin VB "/>
    <d v="2020-03-24T00:00:00"/>
    <n v="2"/>
  </r>
  <r>
    <s v="Guía "/>
    <n v="128187"/>
    <n v="315961"/>
    <s v="C0118 Lunger Park "/>
    <d v="2020-03-24T00:00:00"/>
    <d v="2020-03-25T00:00:00"/>
    <x v="122"/>
    <s v="Franchescoli Alejandro Peralta Diaz "/>
    <s v="SOCIEDAD PETREOS "/>
    <s v="93933000-3 "/>
    <s v="Ingresado "/>
    <s v="No Asociada "/>
    <s v="Sin VB "/>
    <d v="2020-03-24T00:00:00"/>
    <n v="2"/>
  </r>
  <r>
    <s v="Guía "/>
    <n v="128201"/>
    <n v="386805"/>
    <s v="C0118 Lunger Park "/>
    <d v="2020-03-25T00:00:00"/>
    <d v="2020-03-25T00:00:00"/>
    <x v="123"/>
    <s v="Franchescoli Alejandro Peralta Diaz "/>
    <s v="SOCIEDAD PETREOS "/>
    <s v="93933000-3 "/>
    <s v="Ingresado "/>
    <s v="No Asociada "/>
    <s v="Sin VB "/>
    <d v="2020-03-25T00:00:00"/>
    <n v="1"/>
  </r>
  <r>
    <s v="Guía "/>
    <n v="128202"/>
    <n v="466433"/>
    <s v="C0118 Lunger Park "/>
    <d v="2020-03-25T00:00:00"/>
    <d v="2020-03-25T00:00:00"/>
    <x v="124"/>
    <s v="Franchescoli Alejandro Peralta Diaz "/>
    <s v="SOCIEDAD PETREOS "/>
    <s v="93933000-3 "/>
    <s v="Ingresado "/>
    <s v="No Asociada "/>
    <s v="Sin VB "/>
    <d v="2020-03-25T00:00:00"/>
    <n v="1"/>
  </r>
  <r>
    <s v="Guía "/>
    <n v="41008804"/>
    <n v="113400"/>
    <s v="C0118 Lunger Park "/>
    <d v="2020-03-25T00:00:00"/>
    <d v="2020-03-25T00:00:00"/>
    <x v="125"/>
    <s v="Franchescoli Alejandro Peralta Diaz "/>
    <s v="DISTRIBUIDORA DE MATERIALES DE FIJACION S A "/>
    <s v="78370100-6 "/>
    <s v="Ingresado "/>
    <s v="Asociada "/>
    <s v="Sin VB "/>
    <d v="2020-03-25T00:00:00"/>
    <n v="1"/>
  </r>
  <r>
    <s v="Guía "/>
    <n v="16"/>
    <n v="320000"/>
    <s v="C0118 Lunger Park "/>
    <d v="2020-03-25T00:00:00"/>
    <d v="2020-03-25T00:00:00"/>
    <x v="126"/>
    <s v="Franchescoli Alejandro Peralta Diaz "/>
    <s v="TEOFILO FERNANDO CASTILLO ORTEGA "/>
    <s v="5732382-5 "/>
    <s v="Ingresado "/>
    <s v="No Asociada "/>
    <s v="Sin VB "/>
    <d v="2020-03-25T00:00:00"/>
    <n v="1"/>
  </r>
  <r>
    <s v="Guía "/>
    <n v="63906"/>
    <n v="328800"/>
    <s v="C0118 Lunger Park "/>
    <d v="2020-03-25T00:00:00"/>
    <d v="2020-03-26T00:00:00"/>
    <x v="127"/>
    <s v="Franchescoli Alejandro Peralta Diaz "/>
    <s v="CONSTRUMART "/>
    <s v="96511460-2 "/>
    <s v="Ingresado "/>
    <s v="Asociada "/>
    <s v="Sin VB "/>
    <d v="2020-03-26T00:00:00"/>
    <n v="1"/>
  </r>
  <r>
    <s v="Guía "/>
    <n v="9975"/>
    <n v="23190"/>
    <s v="C0118 Lunger Park "/>
    <d v="2020-03-25T00:00:00"/>
    <d v="2020-03-26T00:00:00"/>
    <x v="128"/>
    <s v="Franchescoli Alejandro Peralta Diaz "/>
    <s v="SUMINISTROS PARA LA CONSTRUCCION Y MINERIA "/>
    <s v="76088058-2 "/>
    <s v="Ingresado "/>
    <s v="Asociada "/>
    <s v="Sin VB "/>
    <d v="2020-03-26T00:00:00"/>
    <n v="1"/>
  </r>
  <r>
    <s v="Guía "/>
    <n v="7634"/>
    <n v="299900"/>
    <s v="C0118 Lunger Park "/>
    <d v="2020-03-25T00:00:00"/>
    <d v="2020-03-26T00:00:00"/>
    <x v="129"/>
    <s v="Franchescoli Alejandro Peralta Diaz "/>
    <s v="LUIS ENRIQUE MUNDACA URQUIETA "/>
    <s v="12042121-2 "/>
    <s v="Ingresado "/>
    <s v="Asociada "/>
    <s v="Sin VB "/>
    <d v="2020-03-25T00:00:00"/>
    <n v="2"/>
  </r>
  <r>
    <s v="Guía "/>
    <n v="697685"/>
    <n v="588642"/>
    <s v="C0118 Lunger Park "/>
    <d v="2020-03-25T00:00:00"/>
    <d v="2020-03-26T00:00:00"/>
    <x v="130"/>
    <s v="Franchescoli Alejandro Peralta Diaz "/>
    <s v="HILTI "/>
    <s v="84708300-K "/>
    <s v="Ingresado "/>
    <s v="Asociada "/>
    <s v="Sin VB "/>
    <d v="2020-03-26T00:00:00"/>
    <n v="1"/>
  </r>
  <r>
    <s v="Guía "/>
    <n v="17507"/>
    <n v="119500"/>
    <s v="C0118 Lunger Park "/>
    <d v="2020-03-18T00:00:00"/>
    <d v="2020-03-26T00:00:00"/>
    <x v="131"/>
    <s v="Franchescoli Alejandro Peralta Diaz "/>
    <s v="IGMA COQUIMBO SPA "/>
    <s v="76473473-4 "/>
    <s v="Ingresado "/>
    <s v="Asociada "/>
    <s v="Sin VB "/>
    <d v="2020-03-18T00:00:00"/>
    <n v="7"/>
  </r>
  <r>
    <s v="Guía "/>
    <n v="40580"/>
    <n v="521700"/>
    <s v="C0118 Lunger Park "/>
    <d v="2020-03-26T00:00:00"/>
    <d v="2020-03-26T00:00:00"/>
    <x v="132"/>
    <s v="Franchescoli Alejandro Peralta Diaz "/>
    <s v="GB INGEFIX "/>
    <s v="99530740-5 "/>
    <s v="Ingresado "/>
    <s v="Asociada "/>
    <s v="Sin VB "/>
    <d v="2020-03-26T00:00:00"/>
    <n v="1"/>
  </r>
  <r>
    <s v="Guía "/>
    <n v="17575"/>
    <n v="225000"/>
    <s v="C0118 Lunger Park "/>
    <d v="2020-03-26T00:00:00"/>
    <d v="2020-03-26T00:00:00"/>
    <x v="133"/>
    <s v="Franchescoli Alejandro Peralta Diaz "/>
    <s v="IGMA COQUIMBO SPA "/>
    <s v="76473473-4 "/>
    <s v="Ingresado "/>
    <s v="Asociada "/>
    <s v="Sin VB "/>
    <d v="2020-03-26T00:00:00"/>
    <n v="1"/>
  </r>
  <r>
    <s v="Guía "/>
    <n v="260870"/>
    <n v="372000"/>
    <s v="C0118 Lunger Park "/>
    <d v="2020-03-25T00:00:00"/>
    <d v="2020-03-26T00:00:00"/>
    <x v="134"/>
    <s v="Franchescoli Alejandro Peralta Diaz "/>
    <s v="PROTEKNICA S.A.  "/>
    <s v="76299244-2 "/>
    <s v="Ingresado "/>
    <s v="Asociada "/>
    <s v="Sin VB "/>
    <d v="2020-03-26T00:00:00"/>
    <n v="1"/>
  </r>
  <r>
    <s v="Guía "/>
    <n v="260872"/>
    <n v="182900"/>
    <s v="C0118 Lunger Park "/>
    <d v="2020-03-25T00:00:00"/>
    <d v="2020-03-26T00:00:00"/>
    <x v="135"/>
    <s v="Franchescoli Alejandro Peralta Diaz "/>
    <s v="PROTEKNICA S.A.  "/>
    <s v="76299244-2 "/>
    <s v="Ingresado "/>
    <s v="Asociada "/>
    <s v="Sin VB "/>
    <d v="2020-03-26T00:00:00"/>
    <n v="1"/>
  </r>
  <r>
    <s v="Guía "/>
    <n v="10008"/>
    <n v="404030"/>
    <s v="C0118 Lunger Park "/>
    <d v="2020-03-26T00:00:00"/>
    <d v="2020-03-26T00:00:00"/>
    <x v="136"/>
    <s v="Franchescoli Alejandro Peralta Diaz "/>
    <s v="SUMINISTROS PARA LA CONSTRUCCION Y MINERIA "/>
    <s v="76088058-2 "/>
    <s v="Ingresado "/>
    <s v="Asociada "/>
    <s v="Sin VB "/>
    <d v="2020-03-26T00:00:00"/>
    <n v="1"/>
  </r>
  <r>
    <s v="Guía "/>
    <n v="10010"/>
    <n v="44550"/>
    <s v="C0118 Lunger Park "/>
    <d v="2020-03-26T00:00:00"/>
    <d v="2020-03-26T00:00:00"/>
    <x v="137"/>
    <s v="Franchescoli Alejandro Peralta Diaz "/>
    <s v="SUMINISTROS PARA LA CONSTRUCCION Y MINERIA "/>
    <s v="76088058-2 "/>
    <s v="Ingresado "/>
    <s v="Asociada "/>
    <s v="Sin VB "/>
    <d v="2020-03-26T00:00:00"/>
    <n v="1"/>
  </r>
  <r>
    <s v="Guía "/>
    <n v="10011"/>
    <n v="46380"/>
    <s v="C0118 Lunger Park "/>
    <d v="2020-03-26T00:00:00"/>
    <d v="2020-03-26T00:00:00"/>
    <x v="138"/>
    <s v="Franchescoli Alejandro Peralta Diaz "/>
    <s v="SUMINISTROS PARA LA CONSTRUCCION Y MINERIA "/>
    <s v="76088058-2 "/>
    <s v="Ingresado "/>
    <s v="Asociada "/>
    <s v="Sin VB "/>
    <d v="2020-03-26T00:00:00"/>
    <n v="1"/>
  </r>
  <r>
    <s v="Guía "/>
    <n v="128237"/>
    <n v="249935"/>
    <s v="C0118 Lunger Park "/>
    <d v="2020-03-26T00:00:00"/>
    <d v="2020-03-27T00:00:00"/>
    <x v="139"/>
    <s v="Franchescoli Alejandro Peralta Diaz "/>
    <s v="SOCIEDAD PETREOS "/>
    <s v="93933000-3 "/>
    <s v="Ingresado "/>
    <s v="Asociada "/>
    <s v="Sin VB "/>
    <d v="2020-03-26T00:00:00"/>
    <n v="2"/>
  </r>
  <r>
    <s v="Guía "/>
    <n v="128229"/>
    <n v="416559"/>
    <s v="C0118 Lunger Park "/>
    <d v="2020-03-26T00:00:00"/>
    <d v="2020-03-27T00:00:00"/>
    <x v="140"/>
    <s v="Franchescoli Alejandro Peralta Diaz "/>
    <s v="SOCIEDAD PETREOS "/>
    <s v="93933000-3 "/>
    <s v="Ingresado "/>
    <s v="Asociada "/>
    <s v="Sin VB "/>
    <d v="2020-03-26T00:00:00"/>
    <n v="2"/>
  </r>
  <r>
    <s v="Guía "/>
    <n v="128224"/>
    <n v="416559"/>
    <s v="C0118 Lunger Park "/>
    <d v="2020-03-26T00:00:00"/>
    <d v="2020-03-27T00:00:00"/>
    <x v="141"/>
    <s v="Franchescoli Alejandro Peralta Diaz "/>
    <s v="SOCIEDAD PETREOS "/>
    <s v="93933000-3 "/>
    <s v="Ingresado "/>
    <s v="Asociada "/>
    <s v="Sin VB "/>
    <d v="2020-03-26T00:00:00"/>
    <n v="2"/>
  </r>
  <r>
    <s v="Guía "/>
    <n v="128231"/>
    <n v="416559"/>
    <s v="C0118 Lunger Park "/>
    <d v="2020-03-26T00:00:00"/>
    <d v="2020-03-27T00:00:00"/>
    <x v="142"/>
    <s v="Franchescoli Alejandro Peralta Diaz "/>
    <s v="SOCIEDAD PETREOS "/>
    <s v="93933000-3 "/>
    <s v="Ingresado "/>
    <s v="Asociada "/>
    <s v="Sin VB "/>
    <d v="2020-03-26T00:00:00"/>
    <n v="2"/>
  </r>
  <r>
    <s v="Guía "/>
    <n v="128233"/>
    <n v="416559"/>
    <s v="C0118 Lunger Park "/>
    <d v="2020-03-26T00:00:00"/>
    <d v="2020-03-27T00:00:00"/>
    <x v="143"/>
    <s v="Franchescoli Alejandro Peralta Diaz "/>
    <s v="SOCIEDAD PETREOS "/>
    <s v="93933000-3 "/>
    <s v="Ingresado "/>
    <s v="Asociada "/>
    <s v="Sin VB "/>
    <d v="2020-03-26T00:00:00"/>
    <n v="2"/>
  </r>
  <r>
    <s v="Guía "/>
    <n v="128238"/>
    <n v="416559"/>
    <s v="C0118 Lunger Park "/>
    <d v="2020-03-26T00:00:00"/>
    <d v="2020-03-27T00:00:00"/>
    <x v="144"/>
    <s v="Franchescoli Alejandro Peralta Diaz "/>
    <s v="SOCIEDAD PETREOS "/>
    <s v="93933000-3 "/>
    <s v="Ingresado "/>
    <s v="Asociada "/>
    <s v="Sin VB "/>
    <d v="2020-03-26T00:00:00"/>
    <n v="2"/>
  </r>
  <r>
    <s v="Guía "/>
    <n v="41008921"/>
    <n v="65100"/>
    <s v="C0118 Lunger Park "/>
    <d v="2020-03-27T00:00:00"/>
    <d v="2020-03-27T00:00:00"/>
    <x v="145"/>
    <s v="Franchescoli Alejandro Peralta Diaz "/>
    <s v="DISTRIBUIDORA DE MATERIALES DE FIJACION S A "/>
    <s v="78370100-6 "/>
    <s v="Ingresado "/>
    <s v="Asociada "/>
    <s v="Sin VB "/>
    <d v="2020-03-27T00:00:00"/>
    <n v="1"/>
  </r>
  <r>
    <s v="Guía "/>
    <n v="8"/>
    <n v="189500"/>
    <s v="C0118 Lunger Park "/>
    <d v="2020-03-26T00:00:00"/>
    <d v="2020-03-27T00:00:00"/>
    <x v="146"/>
    <s v="Franchescoli Alejandro Peralta Diaz "/>
    <s v="DAME SpA "/>
    <s v="77049609-8 "/>
    <s v="Ingresado "/>
    <s v="Asociada "/>
    <s v="Sin VB "/>
    <d v="2020-03-27T00:00:00"/>
    <n v="1"/>
  </r>
  <r>
    <s v="Guía "/>
    <n v="485"/>
    <n v="391000"/>
    <s v="C0118 Lunger Park "/>
    <d v="2020-03-26T00:00:00"/>
    <d v="2020-03-27T00:00:00"/>
    <x v="147"/>
    <s v="Franchescoli Alejandro Peralta Diaz "/>
    <s v="SERVIGRAFIC CHILE SPA "/>
    <s v="76758605-1 "/>
    <s v="Ingresado "/>
    <s v="Asociada "/>
    <s v="Sin VB "/>
    <d v="2020-03-27T00:00:00"/>
    <n v="1"/>
  </r>
  <r>
    <s v="Guía "/>
    <n v="128242"/>
    <n v="363710"/>
    <s v="C0118 Lunger Park "/>
    <d v="2020-03-27T00:00:00"/>
    <d v="2020-03-27T00:00:00"/>
    <x v="148"/>
    <s v="Franchescoli Alejandro Peralta Diaz "/>
    <s v="SOCIEDAD PETREOS "/>
    <s v="93933000-3 "/>
    <s v="Ingresado "/>
    <s v="Asociada "/>
    <s v="Sin VB "/>
    <d v="2020-03-27T00:00:00"/>
    <n v="1"/>
  </r>
  <r>
    <s v="Guía "/>
    <n v="128241"/>
    <n v="303918"/>
    <s v="C0118 Lunger Park "/>
    <d v="2020-03-27T00:00:00"/>
    <d v="2020-03-27T00:00:00"/>
    <x v="149"/>
    <s v="Franchescoli Alejandro Peralta Diaz "/>
    <s v="SOCIEDAD PETREOS "/>
    <s v="93933000-3 "/>
    <s v="Ingresado "/>
    <s v="Asociada "/>
    <s v="Sin VB "/>
    <d v="2020-03-27T00:00:00"/>
    <n v="1"/>
  </r>
  <r>
    <s v="Guía "/>
    <n v="128240"/>
    <n v="303918"/>
    <s v="C0118 Lunger Park "/>
    <d v="2020-03-27T00:00:00"/>
    <d v="2020-03-27T00:00:00"/>
    <x v="150"/>
    <s v="Franchescoli Alejandro Peralta Diaz "/>
    <s v="SOCIEDAD PETREOS "/>
    <s v="93933000-3 "/>
    <s v="Ingresado "/>
    <s v="Asociada "/>
    <s v="Sin VB "/>
    <d v="2020-03-27T00:00:00"/>
    <n v="1"/>
  </r>
  <r>
    <s v="Guía "/>
    <n v="128249"/>
    <n v="333247"/>
    <s v="C0118 Lunger Park "/>
    <d v="2020-03-27T00:00:00"/>
    <d v="2020-03-27T00:00:00"/>
    <x v="151"/>
    <s v="Franchescoli Alejandro Peralta Diaz "/>
    <s v="SOCIEDAD PETREOS "/>
    <s v="93933000-3 "/>
    <s v="Ingresado "/>
    <s v="Asociada "/>
    <s v="Sin VB "/>
    <d v="2020-03-27T00:00:00"/>
    <n v="1"/>
  </r>
  <r>
    <s v="Guía "/>
    <n v="128247"/>
    <n v="333247"/>
    <s v="C0118 Lunger Park "/>
    <d v="2020-03-27T00:00:00"/>
    <d v="2020-03-27T00:00:00"/>
    <x v="152"/>
    <s v="Franchescoli Alejandro Peralta Diaz "/>
    <s v="SOCIEDAD PETREOS "/>
    <s v="93933000-3 "/>
    <s v="Ingresado "/>
    <s v="Asociada "/>
    <s v="Sin VB "/>
    <d v="2020-03-27T00:00:00"/>
    <n v="1"/>
  </r>
  <r>
    <s v="Guía "/>
    <n v="128252"/>
    <n v="190427"/>
    <s v="C0118 Lunger Park "/>
    <d v="2020-03-27T00:00:00"/>
    <d v="2020-03-27T00:00:00"/>
    <x v="153"/>
    <s v="Franchescoli Alejandro Peralta Diaz "/>
    <s v="SOCIEDAD PETREOS "/>
    <s v="93933000-3 "/>
    <s v="Ingresado "/>
    <s v="Asociada "/>
    <s v="Sin VB "/>
    <d v="2020-03-27T00:00:00"/>
    <n v="1"/>
  </r>
  <r>
    <s v="Guía "/>
    <n v="135761"/>
    <n v="12412393"/>
    <s v="C0118 Lunger Park "/>
    <d v="2020-03-27T00:00:00"/>
    <d v="2020-03-30T00:00:00"/>
    <x v="154"/>
    <s v="Franchescoli Alejandro Peralta Diaz "/>
    <s v="SODIMAC "/>
    <s v="96792430-K "/>
    <s v="Ingresado "/>
    <s v="Asociada "/>
    <s v="Sin VB "/>
    <d v="2020-03-30T00:00:00"/>
    <n v="1"/>
  </r>
  <r>
    <s v="Guía "/>
    <n v="135759"/>
    <n v="12417530"/>
    <s v="C0118 Lunger Park "/>
    <d v="2020-03-27T00:00:00"/>
    <d v="2020-03-30T00:00:00"/>
    <x v="155"/>
    <s v="Franchescoli Alejandro Peralta Diaz "/>
    <s v="SODIMAC "/>
    <s v="96792430-K "/>
    <s v="Ingresado "/>
    <s v="Asociada "/>
    <s v="Sin VB "/>
    <d v="2020-03-30T00:00:00"/>
    <n v="1"/>
  </r>
  <r>
    <s v="Guía "/>
    <n v="128281"/>
    <n v="215931"/>
    <s v="C0118 Lunger Park "/>
    <d v="2020-03-28T00:00:00"/>
    <d v="2020-03-30T00:00:00"/>
    <x v="156"/>
    <s v="Franchescoli Alejandro Peralta Diaz "/>
    <s v="SOCIEDAD PETREOS "/>
    <s v="93933000-3 "/>
    <s v="Ingresado "/>
    <s v="No Asociada "/>
    <s v="Sin VB "/>
    <d v="2020-03-30T00:00:00"/>
    <n v="1"/>
  </r>
  <r>
    <s v="Guía "/>
    <n v="16429"/>
    <n v="0"/>
    <s v="C0118 Lunger Park "/>
    <d v="2020-03-25T00:00:00"/>
    <d v="2020-03-30T00:00:00"/>
    <x v="157"/>
    <s v="Luz Vaquerisaz "/>
    <s v="FUNDACION INVECC "/>
    <s v="74382500-4 "/>
    <s v="Anulado "/>
    <s v="No Asociada "/>
    <s v="Sin VB "/>
    <d v="2020-03-30T00:00:00"/>
    <n v="1"/>
  </r>
  <r>
    <s v="Guía "/>
    <n v="22"/>
    <n v="360000"/>
    <s v="C0118 Lunger Park "/>
    <d v="2020-03-30T00:00:00"/>
    <d v="2020-03-30T00:00:00"/>
    <x v="158"/>
    <s v="Franchescoli Alejandro Peralta Diaz "/>
    <s v="MAURICIO DAVID IRIARTE VILLALOBOS "/>
    <s v="16125966-7 "/>
    <s v="Ingresado "/>
    <s v="Asociada "/>
    <s v="Sin VB "/>
    <d v="2020-03-30T00:00:00"/>
    <n v="1"/>
  </r>
  <r>
    <s v="Guía "/>
    <n v="21"/>
    <n v="433333"/>
    <s v="C0118 Lunger Park "/>
    <d v="2020-03-30T00:00:00"/>
    <d v="2020-03-30T00:00:00"/>
    <x v="159"/>
    <s v="Franchescoli Alejandro Peralta Diaz "/>
    <s v="SOCIEDAD MULTIPROPOSITO PIEDRA NEGRA SPA "/>
    <s v="76834069-2 "/>
    <s v="Ingresado "/>
    <s v="Asociada "/>
    <s v="Sin VB "/>
    <d v="2020-03-30T00:00:00"/>
    <n v="1"/>
  </r>
  <r>
    <s v="Guía "/>
    <n v="20"/>
    <n v="159960"/>
    <s v="C0118 Lunger Park "/>
    <d v="2020-03-30T00:00:00"/>
    <d v="2020-03-30T00:00:00"/>
    <x v="160"/>
    <s v="Franchescoli Alejandro Peralta Diaz "/>
    <s v="EMARESA S.A. "/>
    <s v="83162400-0 "/>
    <s v="Ingresado "/>
    <s v="No Asociada "/>
    <s v="Sin VB "/>
    <d v="2020-03-30T00:00:00"/>
    <n v="1"/>
  </r>
  <r>
    <s v="Guía "/>
    <n v="19"/>
    <n v="799800"/>
    <s v="C0118 Lunger Park "/>
    <d v="2020-03-30T00:00:00"/>
    <d v="2020-03-30T00:00:00"/>
    <x v="161"/>
    <s v="Franchescoli Alejandro Peralta Diaz "/>
    <s v="EMARESA S.A. "/>
    <s v="83162400-0 "/>
    <s v="Ingresado "/>
    <s v="No Asociada "/>
    <s v="Sin VB "/>
    <d v="2020-03-30T00:00:00"/>
    <n v="1"/>
  </r>
  <r>
    <s v="Guía "/>
    <n v="18"/>
    <n v="4000"/>
    <s v="C0118 Lunger Park "/>
    <d v="2020-03-30T00:00:00"/>
    <d v="2020-03-30T00:00:00"/>
    <x v="162"/>
    <s v="Franchescoli Alejandro Peralta Diaz "/>
    <s v="Sociedad Comercial Arriendos JB Ltda, "/>
    <s v="76650965-7 "/>
    <s v="Ingresado "/>
    <s v="Asociada "/>
    <s v="Sin VB "/>
    <d v="2020-03-30T00:00:00"/>
    <n v="1"/>
  </r>
  <r>
    <s v="Guía "/>
    <n v="17"/>
    <n v="14000"/>
    <s v="C0118 Lunger Park "/>
    <d v="2020-03-30T00:00:00"/>
    <d v="2020-03-30T00:00:00"/>
    <x v="163"/>
    <s v="Franchescoli Alejandro Peralta Diaz "/>
    <s v="Sociedad Comercial Arriendos JB Ltda, "/>
    <s v="76650965-7 "/>
    <s v="Ingresado "/>
    <s v="No Asociada "/>
    <s v="Sin VB "/>
    <d v="2020-03-30T00:00:00"/>
    <n v="1"/>
  </r>
  <r>
    <s v="Guía "/>
    <n v="4679850"/>
    <n v="215225"/>
    <s v="C0118 Lunger Park "/>
    <d v="2020-03-30T00:00:00"/>
    <d v="2020-03-30T00:00:00"/>
    <x v="164"/>
    <s v="Franchescoli Alejandro Peralta Diaz "/>
    <s v="CIA,DE PETROLEOS DE CHILE COPEC "/>
    <s v="99520000-7 "/>
    <s v="Ingresado "/>
    <s v="Asociada "/>
    <s v="Sin VB "/>
    <d v="2020-03-30T00:00:00"/>
    <n v="1"/>
  </r>
  <r>
    <s v="Guía "/>
    <n v="4371166"/>
    <n v="145400"/>
    <s v="C0118 Lunger Park "/>
    <d v="2020-03-30T00:00:00"/>
    <d v="2020-03-30T00:00:00"/>
    <x v="165"/>
    <s v="Franchescoli Alejandro Peralta Diaz "/>
    <s v="EBEMA "/>
    <s v="83585400-0 "/>
    <s v="Ingresado "/>
    <s v="Asociada "/>
    <s v="Sin VB "/>
    <d v="2020-03-30T00:00:00"/>
    <n v="1"/>
  </r>
  <r>
    <s v="Guía "/>
    <n v="16429"/>
    <n v="59029"/>
    <s v="C0118 Lunger Park "/>
    <d v="2020-03-25T00:00:00"/>
    <d v="2020-03-30T00:00:00"/>
    <x v="166"/>
    <s v="Franchescoli Alejandro Peralta Diaz "/>
    <s v="FUNDACION INVECC "/>
    <s v="74382500-4 "/>
    <s v="Ingresado "/>
    <s v="Asociada "/>
    <s v="Sin VB "/>
    <d v="2020-03-30T00:00:00"/>
    <n v="1"/>
  </r>
  <r>
    <s v="Guía "/>
    <n v="23"/>
    <n v="462000"/>
    <s v="C0118 Lunger Park "/>
    <d v="2020-03-30T00:00:00"/>
    <d v="2020-03-30T00:00:00"/>
    <x v="167"/>
    <s v="Franchescoli Alejandro Peralta Diaz "/>
    <s v="GASTRONOM?A COMO EN CASA LIMITADA "/>
    <s v="76856591-0 "/>
    <s v="Ingresado "/>
    <s v="Asociada "/>
    <s v="Sin VB "/>
    <d v="2020-03-30T00:00:00"/>
    <n v="1"/>
  </r>
  <r>
    <s v="Guía "/>
    <n v="24"/>
    <n v="80011"/>
    <s v="C0118 Lunger Park "/>
    <d v="2020-03-30T00:00:00"/>
    <d v="2020-03-30T00:00:00"/>
    <x v="168"/>
    <s v="Franchescoli Alejandro Peralta Diaz "/>
    <s v="Telconor Ltda. "/>
    <s v="76698360-K "/>
    <s v="Ingresado "/>
    <s v="Asociada "/>
    <s v="Sin VB "/>
    <d v="2020-03-30T00:00:00"/>
    <n v="1"/>
  </r>
  <r>
    <s v="Guía "/>
    <n v="10047"/>
    <n v="31525"/>
    <s v="C0118 Lunger Park "/>
    <d v="2020-03-30T00:00:00"/>
    <d v="2020-03-30T00:00:00"/>
    <x v="169"/>
    <s v="Franchescoli Alejandro Peralta Diaz "/>
    <s v="SUMINISTROS PARA LA CONSTRUCCION Y MINERIA "/>
    <s v="76088058-2 "/>
    <s v="Ingresado "/>
    <s v="Asociada "/>
    <s v="Sin VB "/>
    <d v="2020-03-30T00:00:00"/>
    <n v="1"/>
  </r>
  <r>
    <s v="Guía "/>
    <n v="40750"/>
    <n v="233900"/>
    <s v="C0118 Lunger Park "/>
    <d v="2020-03-31T00:00:00"/>
    <d v="2020-03-31T00:00:00"/>
    <x v="170"/>
    <s v="Franchescoli Alejandro Peralta Diaz "/>
    <s v="GB INGEFIX "/>
    <s v="99530740-5 "/>
    <s v="Ingresado "/>
    <s v="No Asociada "/>
    <s v="Sin VB "/>
    <d v="2020-03-31T00:00:00"/>
    <n v="1"/>
  </r>
  <r>
    <s v="Guía "/>
    <n v="135803"/>
    <n v="11661457"/>
    <s v="C0118 Lunger Park "/>
    <d v="2020-03-30T00:00:00"/>
    <d v="2020-03-31T00:00:00"/>
    <x v="171"/>
    <s v="Franchescoli Alejandro Peralta Diaz "/>
    <s v="SODIMAC "/>
    <s v="96792430-K "/>
    <s v="Ingresado "/>
    <s v="Asociada "/>
    <s v="Sin VB "/>
    <d v="2020-03-31T00:00:00"/>
    <n v="1"/>
  </r>
  <r>
    <s v="Guía "/>
    <n v="9197336"/>
    <n v="396425"/>
    <s v="C0118 Lunger Park "/>
    <d v="2020-03-26T00:00:00"/>
    <d v="2020-03-31T00:00:00"/>
    <x v="172"/>
    <s v="Franchescoli Alejandro Peralta Diaz "/>
    <s v="DIMERC "/>
    <s v="96670840-9 "/>
    <s v="Ingresado "/>
    <s v="No Asociada "/>
    <s v="Sin VB "/>
    <d v="2020-03-31T00:00:00"/>
    <n v="1"/>
  </r>
  <r>
    <s v="Guía "/>
    <n v="9197337"/>
    <n v="581612"/>
    <s v="C0118 Lunger Park "/>
    <d v="2020-03-26T00:00:00"/>
    <d v="2020-03-31T00:00:00"/>
    <x v="173"/>
    <s v="Franchescoli Alejandro Peralta Diaz "/>
    <s v="DIMERC "/>
    <s v="96670840-9 "/>
    <s v="Ingresado "/>
    <s v="Asociada "/>
    <s v="Sin VB "/>
    <d v="2020-03-31T00:00:00"/>
    <n v="1"/>
  </r>
  <r>
    <s v="Guía "/>
    <n v="9197338"/>
    <n v="1263986"/>
    <s v="C0118 Lunger Park "/>
    <d v="2020-03-26T00:00:00"/>
    <d v="2020-03-31T00:00:00"/>
    <x v="174"/>
    <s v="Franchescoli Alejandro Peralta Diaz "/>
    <s v="DIMERC "/>
    <s v="96670840-9 "/>
    <s v="Ingresado "/>
    <s v="Asociada "/>
    <s v="Sin VB "/>
    <d v="2020-03-31T00:00:00"/>
    <n v="1"/>
  </r>
  <r>
    <s v="Guía "/>
    <n v="9197339"/>
    <n v="1503126"/>
    <s v="C0118 Lunger Park "/>
    <d v="2020-03-26T00:00:00"/>
    <d v="2020-03-31T00:00:00"/>
    <x v="175"/>
    <s v="Franchescoli Alejandro Peralta Diaz "/>
    <s v="DIMERC "/>
    <s v="96670840-9 "/>
    <s v="Ingresado "/>
    <s v="Asociada "/>
    <s v="Sin VB "/>
    <d v="2020-03-31T00:00:00"/>
    <n v="1"/>
  </r>
  <r>
    <s v="Guía "/>
    <n v="9197340"/>
    <n v="93498"/>
    <s v="C0118 Lunger Park "/>
    <d v="2020-03-26T00:00:00"/>
    <d v="2020-03-31T00:00:00"/>
    <x v="176"/>
    <s v="Franchescoli Alejandro Peralta Diaz "/>
    <s v="DIMERC "/>
    <s v="96670840-9 "/>
    <s v="Ingresado "/>
    <s v="Asociada "/>
    <s v="Sin VB "/>
    <d v="2020-03-31T00:00:0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s v="Factura "/>
    <n v="5520"/>
    <n v="840013"/>
    <s v="C0216 Edificios Cotapos "/>
    <d v="2020-02-12T00:00:00"/>
    <d v="2020-03-02T00:00:00"/>
    <x v="0"/>
    <s v="Cesar Palma Alvarez "/>
    <s v="METALRED INGENIERIA Y SERVICIOS LIMITADA "/>
    <s v="76150839-3 "/>
    <s v="Ingresado "/>
    <s v="Asociada "/>
    <s v="Sin VB "/>
    <d v="2020-02-12T00:00:00"/>
    <n v="14"/>
  </r>
  <r>
    <s v="Guía Electrónica "/>
    <n v="5704"/>
    <n v="208600"/>
    <s v="C0216 Edificios Cotapos "/>
    <d v="2020-03-02T00:00:00"/>
    <d v="2020-03-02T00:00:00"/>
    <x v="1"/>
    <s v="Cesar Palma Alvarez "/>
    <s v="PRODUPLAS S.A "/>
    <s v="76857634-3 "/>
    <s v="Ingresado "/>
    <s v="Asociada "/>
    <s v="Sin VB "/>
    <d v="2020-03-02T00:00:00"/>
    <n v="1"/>
  </r>
  <r>
    <s v="Guía Electrónica "/>
    <n v="1543577"/>
    <n v="154800"/>
    <s v="C0216 Edificios Cotapos "/>
    <d v="2020-03-02T00:00:00"/>
    <d v="2020-03-02T00:00:00"/>
    <x v="2"/>
    <s v="Cesar Palma Alvarez "/>
    <s v="YOLITO LAS CONDES "/>
    <s v="80565900-9 "/>
    <s v="Ingresado "/>
    <s v="No Asociada "/>
    <s v="Sin VB "/>
    <d v="2020-03-02T00:00:00"/>
    <n v="1"/>
  </r>
  <r>
    <s v="Guía Electrónica "/>
    <n v="194557"/>
    <n v="341731"/>
    <s v="C0216 Edificios Cotapos "/>
    <d v="2020-03-02T00:00:00"/>
    <d v="2020-03-02T00:00:00"/>
    <x v="3"/>
    <s v="Cesar Palma Alvarez "/>
    <s v="MELON HORMIGONES S.A "/>
    <s v="93248000-K "/>
    <s v="Ingresado "/>
    <s v="Asociada "/>
    <s v="Sin VB "/>
    <d v="2020-02-27T00:00:00"/>
    <n v="3"/>
  </r>
  <r>
    <s v="Factura "/>
    <n v="2647"/>
    <n v="165000"/>
    <s v="C0216 Edificios Cotapos "/>
    <d v="2020-03-02T00:00:00"/>
    <d v="2020-03-02T00:00:00"/>
    <x v="4"/>
    <s v="Cesar Palma Alvarez "/>
    <s v="ANDESCONTAINERS SPA "/>
    <s v="76752755-1 "/>
    <s v="Ingresado "/>
    <s v="Asociada "/>
    <s v="Sin VB "/>
    <d v="2020-02-27T00:00:00"/>
    <n v="3"/>
  </r>
  <r>
    <s v="Guía Electrónica "/>
    <n v="734992"/>
    <n v="441700"/>
    <s v="C0216 Edificios Cotapos "/>
    <d v="2020-03-02T00:00:00"/>
    <d v="2020-03-02T00:00:00"/>
    <x v="5"/>
    <s v="Cesar Palma Alvarez "/>
    <s v="YOLITO LAS CONDES "/>
    <s v="80565900-9 "/>
    <s v="Ingresado "/>
    <s v="Asociada "/>
    <s v="Sin VB "/>
    <d v="2020-03-02T00:00:00"/>
    <n v="1"/>
  </r>
  <r>
    <s v="Guía Electrónica "/>
    <n v="734993"/>
    <n v="846000"/>
    <s v="C0216 Edificios Cotapos "/>
    <d v="2020-03-02T00:00:00"/>
    <d v="2020-03-02T00:00:00"/>
    <x v="6"/>
    <s v="Cesar Palma Alvarez "/>
    <s v="YOLITO LAS CONDES "/>
    <s v="80565900-9 "/>
    <s v="Ingresado "/>
    <s v="Asociada "/>
    <s v="Sin VB "/>
    <d v="2020-03-02T00:00:00"/>
    <n v="1"/>
  </r>
  <r>
    <s v="Factura "/>
    <n v="315324"/>
    <n v="215999"/>
    <s v="C0216 Edificios Cotapos "/>
    <d v="2020-02-28T00:00:00"/>
    <d v="2020-03-02T00:00:00"/>
    <x v="7"/>
    <s v="Cesar Palma Alvarez "/>
    <s v="UNISAN "/>
    <s v="96702560-7 "/>
    <s v="Ingresado "/>
    <s v="Asociada "/>
    <s v="Sin VB "/>
    <d v="2020-02-28T00:00:00"/>
    <n v="2"/>
  </r>
  <r>
    <s v="Guía "/>
    <n v="16524"/>
    <n v="5308"/>
    <s v="C0216 Edificios Cotapos "/>
    <d v="2020-03-02T00:00:00"/>
    <d v="2020-03-02T00:00:00"/>
    <x v="8"/>
    <s v="Cesar Palma Alvarez "/>
    <s v="MOSAICO SA "/>
    <s v="78030500-2 "/>
    <s v="Ingresado "/>
    <s v="Asociada "/>
    <s v="Sin VB "/>
    <d v="2020-03-02T00:00:00"/>
    <n v="1"/>
  </r>
  <r>
    <s v="Guía "/>
    <n v="16525"/>
    <n v="20255"/>
    <s v="C0216 Edificios Cotapos "/>
    <d v="2020-03-02T00:00:00"/>
    <d v="2020-03-02T00:00:00"/>
    <x v="9"/>
    <s v="Cesar Palma Alvarez "/>
    <s v="MOSAICO SA "/>
    <s v="78030500-2 "/>
    <s v="Ingresado "/>
    <s v="Asociada "/>
    <s v="Sin VB "/>
    <d v="2020-03-02T00:00:00"/>
    <n v="1"/>
  </r>
  <r>
    <s v="Factura "/>
    <n v="16815"/>
    <n v="1447200"/>
    <s v="C0216 Edificios Cotapos "/>
    <d v="2020-03-03T00:00:00"/>
    <d v="2020-03-03T00:00:00"/>
    <x v="10"/>
    <s v="Cesar Palma Alvarez "/>
    <s v="BOB RENTAL "/>
    <s v="86136700-2 "/>
    <s v="Ingresado "/>
    <s v="Asociada "/>
    <s v="Sin VB "/>
    <d v="2020-03-03T00:00:00"/>
    <n v="1"/>
  </r>
  <r>
    <s v="Guía Electrónica "/>
    <n v="18880"/>
    <n v="25826"/>
    <s v="C0216 Edificios Cotapos "/>
    <d v="2020-03-03T00:00:00"/>
    <d v="2020-03-03T00:00:00"/>
    <x v="11"/>
    <s v="Cesar Palma Alvarez "/>
    <s v="ELFLE COMERCIAL DOS "/>
    <s v="76085400-K "/>
    <s v="Ingresado "/>
    <s v="Asociada "/>
    <s v="Sin VB "/>
    <d v="2020-03-03T00:00:00"/>
    <n v="1"/>
  </r>
  <r>
    <s v="Factura "/>
    <n v="7981"/>
    <n v="361400"/>
    <s v="C0216 Edificios Cotapos "/>
    <d v="2020-03-03T00:00:00"/>
    <d v="2020-03-03T00:00:00"/>
    <x v="12"/>
    <s v="Cesar Palma Alvarez "/>
    <s v="SOCIEDAD COMERCIAL A Y V LTDA. "/>
    <s v="77854170-K "/>
    <s v="Ingresado "/>
    <s v="Asociada "/>
    <s v="Sin VB "/>
    <d v="2020-03-03T00:00:00"/>
    <n v="1"/>
  </r>
  <r>
    <s v="Factura "/>
    <n v="1114212"/>
    <n v="156841"/>
    <s v="C0216 Edificios Cotapos "/>
    <d v="2020-03-03T00:00:00"/>
    <d v="2020-03-03T00:00:00"/>
    <x v="13"/>
    <s v="Cesar Palma Alvarez "/>
    <s v="GTD TELEDUCTOS "/>
    <s v="88983600-8 "/>
    <s v="Ingresado "/>
    <s v="Asociada "/>
    <s v="Sin VB "/>
    <d v="2020-02-15T00:00:00"/>
    <n v="12"/>
  </r>
  <r>
    <s v="Guía Electrónica "/>
    <n v="477152"/>
    <n v="656000"/>
    <s v="C0216 Edificios Cotapos "/>
    <d v="2020-03-03T00:00:00"/>
    <d v="2020-03-04T00:00:00"/>
    <x v="14"/>
    <s v="Cesar Palma Alvarez "/>
    <s v="AISLANTES NACIONALES SPA "/>
    <s v="76350871-4 "/>
    <s v="Ingresado "/>
    <s v="Asociada "/>
    <s v="Sin VB "/>
    <d v="2020-03-03T00:00:00"/>
    <n v="2"/>
  </r>
  <r>
    <s v="Guía Electrónica "/>
    <n v="469652"/>
    <n v="1590000"/>
    <s v="C0216 Edificios Cotapos "/>
    <d v="2020-03-04T00:00:00"/>
    <d v="2020-03-04T00:00:00"/>
    <x v="15"/>
    <s v="Cesar Palma Alvarez "/>
    <s v="YOLITO LAS CONDES "/>
    <s v="80565900-9 "/>
    <s v="Ingresado "/>
    <s v="Asociada "/>
    <s v="Sin VB "/>
    <d v="2020-03-04T00:00:00"/>
    <n v="1"/>
  </r>
  <r>
    <s v="Guía Electrónica "/>
    <n v="56663024"/>
    <n v="213225"/>
    <s v="C0216 Edificios Cotapos "/>
    <d v="2020-03-04T00:00:00"/>
    <d v="2020-03-04T00:00:00"/>
    <x v="16"/>
    <s v="Cesar Palma Alvarez "/>
    <s v="SODIMAC "/>
    <s v="96792430-K "/>
    <s v="Ingresado "/>
    <s v="Asociada "/>
    <s v="Sin VB "/>
    <d v="2020-03-04T00:00:00"/>
    <n v="1"/>
  </r>
  <r>
    <s v="Guía Electrónica "/>
    <n v="1006016"/>
    <n v="252144"/>
    <s v="C0216 Edificios Cotapos "/>
    <d v="2020-03-04T00:00:00"/>
    <d v="2020-03-04T00:00:00"/>
    <x v="17"/>
    <s v="Cesar Palma Alvarez "/>
    <s v="PUNTO MAESTRO COVADONGA "/>
    <s v="94707000-2 "/>
    <s v="Ingresado "/>
    <s v="Asociada "/>
    <s v="Sin VB "/>
    <d v="2020-03-04T00:00:00"/>
    <n v="1"/>
  </r>
  <r>
    <s v="Factura "/>
    <n v="2705"/>
    <n v="75165"/>
    <s v="C0216 Edificios Cotapos "/>
    <d v="2020-03-02T00:00:00"/>
    <d v="2020-03-04T00:00:00"/>
    <x v="18"/>
    <s v="Cesar Palma Alvarez "/>
    <s v="ANDESCONTAINERS SPA "/>
    <s v="76752755-1 "/>
    <s v="Ingresado "/>
    <s v="Asociada "/>
    <s v="Sin VB "/>
    <d v="2020-03-02T00:00:00"/>
    <n v="3"/>
  </r>
  <r>
    <s v="Factura "/>
    <n v="2704"/>
    <n v="461653"/>
    <s v="C0216 Edificios Cotapos "/>
    <d v="2020-03-02T00:00:00"/>
    <d v="2020-03-04T00:00:00"/>
    <x v="19"/>
    <s v="Cesar Palma Alvarez "/>
    <s v="ANDESCONTAINERS SPA "/>
    <s v="76752755-1 "/>
    <s v="Ingresado "/>
    <s v="Asociada "/>
    <s v="Sin VB "/>
    <d v="2020-03-02T00:00:00"/>
    <n v="3"/>
  </r>
  <r>
    <s v="Guía Electrónica "/>
    <n v="5714"/>
    <n v="197000"/>
    <s v="C0216 Edificios Cotapos "/>
    <d v="2020-03-03T00:00:00"/>
    <d v="2020-03-04T00:00:00"/>
    <x v="20"/>
    <s v="Cesar Palma Alvarez "/>
    <s v="PRODUPLAS S.A "/>
    <s v="76857634-3 "/>
    <s v="Ingresado "/>
    <s v="Asociada "/>
    <s v="Sin VB "/>
    <d v="2020-03-04T00:00:00"/>
    <n v="1"/>
  </r>
  <r>
    <s v="Factura "/>
    <n v="115852"/>
    <n v="60000"/>
    <s v="C0216 Edificios Cotapos "/>
    <d v="2020-03-03T00:00:00"/>
    <d v="2020-03-06T00:00:00"/>
    <x v="21"/>
    <s v="Cesar Palma Alvarez "/>
    <s v="COMERCIALA Y B LIMITADA  "/>
    <s v="78634910-9 "/>
    <s v="Ingresado "/>
    <s v="Asociada "/>
    <s v="Sin VB "/>
    <d v="2020-03-03T00:00:00"/>
    <n v="4"/>
  </r>
  <r>
    <s v="Factura "/>
    <n v="175"/>
    <n v="1440000"/>
    <s v="C0216 Edificios Cotapos "/>
    <d v="2020-03-05T00:00:00"/>
    <d v="2020-03-06T00:00:00"/>
    <x v="22"/>
    <s v="Cesar Palma Alvarez "/>
    <s v="MULTISERVICIOS VDR SPA "/>
    <s v="76733805-8 "/>
    <s v="Ingresado "/>
    <s v="Asociada "/>
    <s v="Sin VB "/>
    <d v="2020-03-05T00:00:00"/>
    <n v="2"/>
  </r>
  <r>
    <s v="Guía Electrónica "/>
    <n v="1124551"/>
    <n v="1802880"/>
    <s v="C0216 Edificios Cotapos "/>
    <d v="2020-03-05T00:00:00"/>
    <d v="2020-03-06T00:00:00"/>
    <x v="23"/>
    <s v="Cesar Palma Alvarez "/>
    <s v="SHERWIN-WILLIAMS CHILE "/>
    <s v="96803460-K "/>
    <s v="Ingresado "/>
    <s v="Asociada "/>
    <s v="Sin VB "/>
    <d v="2020-03-05T00:00:00"/>
    <n v="2"/>
  </r>
  <r>
    <s v="Guía Electrónica "/>
    <n v="735469"/>
    <n v="831551"/>
    <s v="C0216 Edificios Cotapos "/>
    <d v="2020-03-04T00:00:00"/>
    <d v="2020-03-06T00:00:00"/>
    <x v="24"/>
    <s v="Cesar Palma Alvarez "/>
    <s v="SODIMAC "/>
    <s v="96792430-K "/>
    <s v="Ingresado "/>
    <s v="Asociada "/>
    <s v="Sin VB "/>
    <d v="2020-03-05T00:00:00"/>
    <n v="2"/>
  </r>
  <r>
    <s v="Guía Electrónica "/>
    <n v="735520"/>
    <n v="2871469"/>
    <s v="C0216 Edificios Cotapos "/>
    <d v="2020-03-05T00:00:00"/>
    <d v="2020-03-06T00:00:00"/>
    <x v="25"/>
    <s v="Cesar Palma Alvarez "/>
    <s v="YOLITO LAS CONDES "/>
    <s v="80565900-9 "/>
    <s v="Ingresado "/>
    <s v="No Asociada "/>
    <s v="Sin VB "/>
    <d v="2020-03-05T00:00:00"/>
    <n v="2"/>
  </r>
  <r>
    <s v="Guía Electrónica "/>
    <n v="735501"/>
    <n v="837854"/>
    <s v="C0216 Edificios Cotapos "/>
    <d v="2020-03-05T00:00:00"/>
    <d v="2020-03-06T00:00:00"/>
    <x v="26"/>
    <s v="Cesar Palma Alvarez "/>
    <s v="YOLITO LAS CONDES "/>
    <s v="80565900-9 "/>
    <s v="Ingresado "/>
    <s v="Asociada "/>
    <s v="Sin VB "/>
    <d v="2020-03-05T00:00:00"/>
    <n v="2"/>
  </r>
  <r>
    <s v="Guía Electrónica "/>
    <n v="735502"/>
    <n v="552125"/>
    <s v="C0216 Edificios Cotapos "/>
    <d v="2020-03-05T00:00:00"/>
    <d v="2020-03-06T00:00:00"/>
    <x v="27"/>
    <s v="Cesar Palma Alvarez "/>
    <s v="YOLITO LAS CONDES "/>
    <s v="80565900-9 "/>
    <s v="Ingresado "/>
    <s v="Asociada "/>
    <s v="Sin VB "/>
    <d v="2020-03-05T00:00:00"/>
    <n v="2"/>
  </r>
  <r>
    <s v="Factura "/>
    <n v="886"/>
    <n v="56361"/>
    <s v="C0216 Edificios Cotapos "/>
    <d v="2020-03-05T00:00:00"/>
    <d v="2020-03-06T00:00:00"/>
    <x v="28"/>
    <s v="Cesar Palma Alvarez "/>
    <s v="COMERCIAL LN SPA "/>
    <s v="76747551-9 "/>
    <s v="Ingresado "/>
    <s v="Asociada "/>
    <s v="Sin VB "/>
    <d v="2020-03-05T00:00:00"/>
    <n v="2"/>
  </r>
  <r>
    <s v="Factura "/>
    <n v="885"/>
    <n v="99470"/>
    <s v="C0216 Edificios Cotapos "/>
    <d v="2020-03-05T00:00:00"/>
    <d v="2020-03-06T00:00:00"/>
    <x v="29"/>
    <s v="Cesar Palma Alvarez "/>
    <s v="COMERCIAL LN SPA "/>
    <s v="76747551-9 "/>
    <s v="Ingresado "/>
    <s v="Asociada "/>
    <s v="Sin VB "/>
    <d v="2020-03-05T00:00:00"/>
    <n v="2"/>
  </r>
  <r>
    <s v="Guía Electrónica "/>
    <n v="296621"/>
    <n v="3497450"/>
    <s v="C0216 Edificios Cotapos "/>
    <d v="2020-03-06T00:00:00"/>
    <d v="2020-03-06T00:00:00"/>
    <x v="30"/>
    <s v="Cesar Palma Alvarez "/>
    <s v="COMERCIAL HISPANO CHILENA LTDA. "/>
    <s v="79903920-6 "/>
    <s v="Ingresado "/>
    <s v="Asociada "/>
    <s v="Sin VB "/>
    <d v="2020-03-06T00:00:00"/>
    <n v="1"/>
  </r>
  <r>
    <s v="Guía Electrónica "/>
    <n v="296622"/>
    <n v="1434266"/>
    <s v="C0216 Edificios Cotapos "/>
    <d v="2020-03-06T00:00:00"/>
    <d v="2020-03-06T00:00:00"/>
    <x v="31"/>
    <s v="Cesar Palma Alvarez "/>
    <s v="COMERCIAL HISPANO CHILENA LTDA. "/>
    <s v="79903920-6 "/>
    <s v="Ingresado "/>
    <s v="Asociada "/>
    <s v="Sin VB "/>
    <d v="2020-03-06T00:00:00"/>
    <n v="1"/>
  </r>
  <r>
    <s v="Guía Electrónica "/>
    <n v="163733"/>
    <n v="145900"/>
    <s v="C0216 Edificios Cotapos "/>
    <d v="2020-03-06T00:00:00"/>
    <d v="2020-03-06T00:00:00"/>
    <x v="32"/>
    <s v="Cesar Palma Alvarez "/>
    <s v="YOLITO LAS CONDES "/>
    <s v="80565900-9 "/>
    <s v="Ingresado "/>
    <s v="Asociada "/>
    <s v="Sin VB "/>
    <d v="2020-03-06T00:00:00"/>
    <n v="1"/>
  </r>
  <r>
    <s v="Guía Electrónica "/>
    <n v="5737"/>
    <n v="80160"/>
    <s v="C0216 Edificios Cotapos "/>
    <d v="2020-03-05T00:00:00"/>
    <d v="2020-03-06T00:00:00"/>
    <x v="33"/>
    <s v="Cesar Palma Alvarez "/>
    <s v="PRODUPLAS S.A "/>
    <s v="76857634-3 "/>
    <s v="Ingresado "/>
    <s v="Asociada "/>
    <s v="Sin VB "/>
    <d v="2020-03-06T00:00:00"/>
    <n v="1"/>
  </r>
  <r>
    <s v="Guía Electrónica "/>
    <n v="200181"/>
    <n v="296166"/>
    <s v="C0216 Edificios Cotapos "/>
    <d v="2020-03-04T00:00:00"/>
    <d v="2020-03-06T00:00:00"/>
    <x v="34"/>
    <s v="Cesar Palma Alvarez "/>
    <s v="MELON HORMIGONES S.A "/>
    <s v="93248000-K "/>
    <s v="Ingresado "/>
    <s v="Asociada "/>
    <s v="Sin VB "/>
    <d v="2020-03-04T00:00:00"/>
    <n v="3"/>
  </r>
  <r>
    <s v="Guía Electrónica "/>
    <n v="738170"/>
    <n v="1772064"/>
    <s v="C0216 Edificios Cotapos "/>
    <d v="2020-03-06T00:00:00"/>
    <d v="2020-03-09T00:00:00"/>
    <x v="35"/>
    <s v="Cesar Palma Alvarez "/>
    <s v="YOLITO LAS CONDES "/>
    <s v="80565900-9 "/>
    <s v="Ingresado "/>
    <s v="Asociada "/>
    <s v="Sin VB "/>
    <d v="2020-03-06T00:00:00"/>
    <n v="2"/>
  </r>
  <r>
    <s v="Guía "/>
    <n v="2163"/>
    <n v="794958"/>
    <s v="C0216 Edificios Cotapos "/>
    <d v="2020-03-09T00:00:00"/>
    <d v="2020-03-09T00:00:00"/>
    <x v="36"/>
    <s v="Cesar Palma Alvarez "/>
    <s v="Herramientas Danilo Merino E.i.R.L "/>
    <s v="76955409-2 "/>
    <s v="Ingresado "/>
    <s v="Asociada "/>
    <s v="Sin VB "/>
    <d v="2020-03-09T00:00:00"/>
    <n v="1"/>
  </r>
  <r>
    <s v="Guía "/>
    <n v="2164"/>
    <n v="514490"/>
    <s v="C0216 Edificios Cotapos "/>
    <d v="2020-03-09T00:00:00"/>
    <d v="2020-03-09T00:00:00"/>
    <x v="37"/>
    <s v="Cesar Palma Alvarez "/>
    <s v="Herramientas Danilo Merino E.i.R.L "/>
    <s v="76955409-2 "/>
    <s v="Ingresado "/>
    <s v="Asociada "/>
    <s v="Sin VB "/>
    <d v="2020-03-09T00:00:00"/>
    <n v="1"/>
  </r>
  <r>
    <s v="Guía "/>
    <n v="2165"/>
    <n v="638522"/>
    <s v="C0216 Edificios Cotapos "/>
    <d v="2020-03-09T00:00:00"/>
    <d v="2020-03-09T00:00:00"/>
    <x v="38"/>
    <s v="Cesar Palma Alvarez "/>
    <s v="Herramientas Danilo Merino E.i.R.L "/>
    <s v="76955409-2 "/>
    <s v="Ingresado "/>
    <s v="Asociada "/>
    <s v="Sin VB "/>
    <d v="2020-03-09T00:00:00"/>
    <n v="1"/>
  </r>
  <r>
    <s v="Guía "/>
    <n v="2166"/>
    <n v="664230"/>
    <s v="C0216 Edificios Cotapos "/>
    <d v="2020-03-09T00:00:00"/>
    <d v="2020-03-09T00:00:00"/>
    <x v="39"/>
    <s v="Cesar Palma Alvarez "/>
    <s v="Herramientas Danilo Merino E.i.R.L "/>
    <s v="76955409-2 "/>
    <s v="Ingresado "/>
    <s v="Asociada "/>
    <s v="Sin VB "/>
    <d v="2020-03-09T00:00:00"/>
    <n v="1"/>
  </r>
  <r>
    <s v="Guía Electrónica "/>
    <n v="32467"/>
    <n v="49000"/>
    <s v="C0216 Edificios Cotapos "/>
    <d v="2020-02-05T00:00:00"/>
    <d v="2020-03-10T00:00:00"/>
    <x v="40"/>
    <s v="Cesar Palma Alvarez "/>
    <s v="NEWSEG "/>
    <s v="77956710-9 "/>
    <s v="Ingresado "/>
    <s v="Asociada "/>
    <s v="Sin VB "/>
    <d v="2020-03-09T00:00:00"/>
    <n v="2"/>
  </r>
  <r>
    <s v="Guía Electrónica "/>
    <n v="1588440"/>
    <n v="2210460"/>
    <s v="C0216 Edificios Cotapos "/>
    <d v="2020-03-09T00:00:00"/>
    <d v="2020-03-10T00:00:00"/>
    <x v="41"/>
    <s v="Cesar Palma Alvarez "/>
    <s v="SODIMAC "/>
    <s v="96792430-K "/>
    <s v="Ingresado "/>
    <s v="Asociada "/>
    <s v="Sin VB "/>
    <d v="2020-03-09T00:00:00"/>
    <n v="2"/>
  </r>
  <r>
    <s v="Factura "/>
    <n v="145579"/>
    <n v="9140"/>
    <s v="C0216 Edificios Cotapos "/>
    <d v="2020-03-03T00:00:00"/>
    <d v="2020-03-10T00:00:00"/>
    <x v="42"/>
    <s v="Cesar Palma Alvarez "/>
    <s v="SOLCROM "/>
    <s v="80397900-6 "/>
    <s v="Ingresado "/>
    <s v="Asociada "/>
    <s v="Sin VB "/>
    <d v="2020-03-03T00:00:00"/>
    <n v="6"/>
  </r>
  <r>
    <s v="Factura "/>
    <n v="29"/>
    <n v="180000"/>
    <s v="C0216 Edificios Cotapos "/>
    <d v="2020-03-09T00:00:00"/>
    <d v="2020-03-10T00:00:00"/>
    <x v="43"/>
    <s v="Cesar Palma Alvarez "/>
    <s v="TRANSPORTES CLAUDIO EDMUNDO ORELLANA BALBOA E.I.R.L. "/>
    <s v="77076148-4 "/>
    <s v="Ingresado "/>
    <s v="Asociada "/>
    <s v="Sin VB "/>
    <d v="2020-03-10T00:00:00"/>
    <n v="1"/>
  </r>
  <r>
    <s v="Guía Electrónica "/>
    <n v="3810"/>
    <n v="7000000"/>
    <s v="C0216 Edificios Cotapos "/>
    <d v="2020-03-10T00:00:00"/>
    <d v="2020-03-10T00:00:00"/>
    <x v="44"/>
    <s v="Cesar Palma Alvarez "/>
    <s v="DETROIT CHILE "/>
    <s v="81271100-8 "/>
    <s v="Ingresado "/>
    <s v="Asociada "/>
    <s v="Sin VB "/>
    <d v="2020-03-10T00:00:00"/>
    <n v="1"/>
  </r>
  <r>
    <s v="Guía Electrónica "/>
    <n v="5750"/>
    <n v="133000"/>
    <s v="C0216 Edificios Cotapos "/>
    <d v="2020-03-09T00:00:00"/>
    <d v="2020-03-10T00:00:00"/>
    <x v="45"/>
    <s v="Cesar Palma Alvarez "/>
    <s v="PRODUPLAS S.A "/>
    <s v="76857634-3 "/>
    <s v="Ingresado "/>
    <s v="Asociada "/>
    <s v="Sin VB "/>
    <d v="2020-03-10T00:00:00"/>
    <n v="1"/>
  </r>
  <r>
    <s v="Guía Electrónica "/>
    <n v="3474"/>
    <n v="137075"/>
    <s v="C0216 Edificios Cotapos "/>
    <d v="2020-03-09T00:00:00"/>
    <d v="2020-03-10T00:00:00"/>
    <x v="46"/>
    <s v="Cesar Palma Alvarez "/>
    <s v="EPS MOLDURAS LTDA "/>
    <s v="76294918-0 "/>
    <s v="Ingresado "/>
    <s v="Asociada "/>
    <s v="Sin VB "/>
    <d v="2020-03-10T00:00:00"/>
    <n v="1"/>
  </r>
  <r>
    <s v="Guía Electrónica "/>
    <n v="26551"/>
    <n v="160000"/>
    <s v="C0216 Edificios Cotapos "/>
    <d v="2020-03-10T00:00:00"/>
    <d v="2020-03-11T00:00:00"/>
    <x v="47"/>
    <s v="Cesar Palma Alvarez "/>
    <s v="CROM S.A. "/>
    <s v="76437320-0 "/>
    <s v="Ingresado "/>
    <s v="Asociada "/>
    <s v="Sin VB "/>
    <d v="2020-03-10T00:00:00"/>
    <n v="2"/>
  </r>
  <r>
    <s v="Guía Electrónica "/>
    <n v="478471"/>
    <n v="1312000"/>
    <s v="C0216 Edificios Cotapos "/>
    <d v="2020-03-10T00:00:00"/>
    <d v="2020-03-11T00:00:00"/>
    <x v="48"/>
    <s v="Cesar Palma Alvarez "/>
    <s v="AISLANTES NACIONALES SPA "/>
    <s v="76350871-4 "/>
    <s v="Ingresado "/>
    <s v="Asociada "/>
    <s v="Sin VB "/>
    <d v="2020-03-10T00:00:00"/>
    <n v="2"/>
  </r>
  <r>
    <s v="Guía Electrónica "/>
    <n v="738228"/>
    <n v="1128000"/>
    <s v="C0216 Edificios Cotapos "/>
    <d v="2020-03-10T00:00:00"/>
    <d v="2020-03-11T00:00:00"/>
    <x v="49"/>
    <s v="Cesar Palma Alvarez "/>
    <s v="YOLITO LAS CONDES "/>
    <s v="80565900-9 "/>
    <s v="Ingresado "/>
    <s v="No Asociada "/>
    <s v="Sin VB "/>
    <d v="2020-03-10T00:00:00"/>
    <n v="2"/>
  </r>
  <r>
    <s v="Guía Electrónica "/>
    <n v="1551890"/>
    <n v="1210750"/>
    <s v="C0216 Edificios Cotapos "/>
    <d v="2020-03-11T00:00:00"/>
    <d v="2020-03-11T00:00:00"/>
    <x v="50"/>
    <s v="Cesar Palma Alvarez "/>
    <s v="YOLITO LAS CONDES "/>
    <s v="80565900-9 "/>
    <s v="Ingresado "/>
    <s v="Asociada "/>
    <s v="Sin VB "/>
    <d v="2020-03-11T00:00:00"/>
    <n v="1"/>
  </r>
  <r>
    <s v="Guía Electrónica "/>
    <n v="477306"/>
    <n v="1398006"/>
    <s v="C0216 Edificios Cotapos "/>
    <d v="2020-03-11T00:00:00"/>
    <d v="2020-03-11T00:00:00"/>
    <x v="51"/>
    <s v="Cesar Palma Alvarez "/>
    <s v="SODIMAC "/>
    <s v="96792430-K "/>
    <s v="Ingresado "/>
    <s v="Asociada "/>
    <s v="Sin VB "/>
    <d v="2020-03-11T00:00:00"/>
    <n v="1"/>
  </r>
  <r>
    <s v="Factura "/>
    <n v="13029"/>
    <n v="85000"/>
    <s v="C0216 Edificios Cotapos "/>
    <d v="2020-03-06T00:00:00"/>
    <d v="2020-03-11T00:00:00"/>
    <x v="52"/>
    <s v="Cesar Palma Alvarez "/>
    <s v="CONTROL INTEGRAL DE PLAGAS LIMITADA "/>
    <s v="77374780-6 "/>
    <s v="Ingresado "/>
    <s v="Asociada "/>
    <s v="Sin VB "/>
    <d v="2020-03-11T00:00:00"/>
    <n v="1"/>
  </r>
  <r>
    <s v="Guía Electrónica "/>
    <n v="201496"/>
    <n v="341731"/>
    <s v="C0216 Edificios Cotapos "/>
    <d v="2020-03-05T00:00:00"/>
    <d v="2020-03-12T00:00:00"/>
    <x v="53"/>
    <s v="Cesar Palma Alvarez "/>
    <s v="MELON HORMIGONES S.A "/>
    <s v="93248000-K "/>
    <s v="Ingresado "/>
    <s v="Asociada "/>
    <s v="Sin VB "/>
    <d v="2020-03-05T00:00:00"/>
    <n v="6"/>
  </r>
  <r>
    <s v="Guía Electrónica "/>
    <n v="470172"/>
    <n v="157080"/>
    <s v="C0216 Edificios Cotapos "/>
    <d v="2020-03-12T00:00:00"/>
    <d v="2020-03-12T00:00:00"/>
    <x v="54"/>
    <s v="Cesar Palma Alvarez "/>
    <s v="SODIMAC "/>
    <s v="96792430-K "/>
    <s v="Ingresado "/>
    <s v="Asociada "/>
    <s v="Sin VB "/>
    <d v="2020-03-12T00:00:00"/>
    <n v="1"/>
  </r>
  <r>
    <s v="Guía Electrónica "/>
    <n v="1006624"/>
    <n v="387621"/>
    <s v="C0216 Edificios Cotapos "/>
    <d v="2020-03-12T00:00:00"/>
    <d v="2020-03-12T00:00:00"/>
    <x v="55"/>
    <s v="Cesar Palma Alvarez "/>
    <s v="PUNTO MAESTRO COVADONGA "/>
    <s v="94707000-2 "/>
    <s v="Ingresado "/>
    <s v="Asociada "/>
    <s v="Sin VB "/>
    <d v="2020-03-12T00:00:00"/>
    <n v="1"/>
  </r>
  <r>
    <s v="Factura "/>
    <n v="11235041"/>
    <n v="21788"/>
    <s v="C0216 Edificios Cotapos "/>
    <d v="2020-03-12T00:00:00"/>
    <d v="2020-03-12T00:00:00"/>
    <x v="56"/>
    <s v="Cesar Palma Alvarez "/>
    <s v="PRISA "/>
    <s v="96556940-5 "/>
    <s v="Ingresado "/>
    <s v="Asociada "/>
    <s v="Sin VB "/>
    <d v="2020-03-12T00:00:00"/>
    <n v="1"/>
  </r>
  <r>
    <s v="Guía "/>
    <n v="1536"/>
    <n v="1104920"/>
    <s v="C0216 Edificios Cotapos "/>
    <d v="2020-03-12T00:00:00"/>
    <d v="2020-03-12T00:00:00"/>
    <x v="57"/>
    <s v="Cesar Palma Alvarez "/>
    <s v="L.CRISTIAN MOYA A.E.I.R.L. "/>
    <s v="76322270-5 "/>
    <s v="Ingresado "/>
    <s v="Asociada "/>
    <s v="Sin VB "/>
    <d v="2020-02-12T00:00:00"/>
    <n v="22"/>
  </r>
  <r>
    <s v="Factura "/>
    <n v="2462"/>
    <n v="340000"/>
    <s v="C0216 Edificios Cotapos "/>
    <d v="2020-03-10T00:00:00"/>
    <d v="2020-03-13T00:00:00"/>
    <x v="58"/>
    <s v="Cesar Palma Alvarez "/>
    <s v="MIGUEL ALVARO HUMBERTO PUNTARELLI ZAMORANO "/>
    <s v="6003801-5 "/>
    <s v="Ingresado "/>
    <s v="Asociada "/>
    <s v="Sin VB "/>
    <d v="2020-03-13T00:00:00"/>
    <n v="1"/>
  </r>
  <r>
    <s v="Factura "/>
    <n v="2463"/>
    <n v="510000"/>
    <s v="C0216 Edificios Cotapos "/>
    <d v="2020-03-10T00:00:00"/>
    <d v="2020-03-13T00:00:00"/>
    <x v="59"/>
    <s v="Cesar Palma Alvarez "/>
    <s v="MIGUEL ALVARO HUMBERTO PUNTARELLI ZAMORANO "/>
    <s v="6003801-5 "/>
    <s v="Ingresado "/>
    <s v="Asociada "/>
    <s v="Sin VB "/>
    <d v="2020-03-13T00:00:00"/>
    <n v="1"/>
  </r>
  <r>
    <s v="Guía Electrónica "/>
    <n v="33213"/>
    <n v="340000"/>
    <s v="C0216 Edificios Cotapos "/>
    <d v="2020-03-13T00:00:00"/>
    <d v="2020-03-13T00:00:00"/>
    <x v="60"/>
    <s v="Cesar Palma Alvarez "/>
    <s v="COMERCIAL MAIPU "/>
    <s v="7385459-8 "/>
    <s v="Ingresado "/>
    <s v="Asociada "/>
    <s v="Sin VB "/>
    <d v="2020-03-13T00:00:00"/>
    <n v="1"/>
  </r>
  <r>
    <s v="Guía Electrónica "/>
    <n v="479160"/>
    <n v="1032000"/>
    <s v="C0216 Edificios Cotapos "/>
    <d v="2020-03-13T00:00:00"/>
    <d v="2020-03-13T00:00:00"/>
    <x v="61"/>
    <s v="Cesar Palma Alvarez "/>
    <s v="AISLANTES NACIONALES SPA "/>
    <s v="76350871-4 "/>
    <s v="Ingresado "/>
    <s v="Asociada "/>
    <s v="Sin VB "/>
    <d v="2020-03-13T00:00:00"/>
    <n v="1"/>
  </r>
  <r>
    <s v="Guía Electrónica "/>
    <n v="259980"/>
    <n v="35900"/>
    <s v="C0216 Edificios Cotapos "/>
    <d v="2020-03-13T00:00:00"/>
    <d v="2020-03-13T00:00:00"/>
    <x v="62"/>
    <s v="Cesar Palma Alvarez "/>
    <s v="PROTEKNICA S.A.  "/>
    <s v="76299244-2 "/>
    <s v="Ingresado "/>
    <s v="Asociada "/>
    <s v="Sin VB "/>
    <d v="2020-03-13T00:00:00"/>
    <n v="1"/>
  </r>
  <r>
    <s v="Guía Electrónica "/>
    <n v="5775"/>
    <n v="57000"/>
    <s v="C0216 Edificios Cotapos "/>
    <d v="2020-03-12T00:00:00"/>
    <d v="2020-03-13T00:00:00"/>
    <x v="63"/>
    <s v="Cesar Palma Alvarez "/>
    <s v="PRODUPLAS S.A "/>
    <s v="76857634-3 "/>
    <s v="Ingresado "/>
    <s v="Asociada "/>
    <s v="Sin VB "/>
    <d v="2020-03-13T00:00:00"/>
    <n v="1"/>
  </r>
  <r>
    <s v="Guía Electrónica "/>
    <n v="445344"/>
    <n v="471749"/>
    <s v="C0216 Edificios Cotapos "/>
    <d v="2020-03-12T00:00:00"/>
    <d v="2020-03-13T00:00:00"/>
    <x v="64"/>
    <s v="Cesar Palma Alvarez "/>
    <s v="JELDWEN CHILE S.A. "/>
    <s v="79746830-4 "/>
    <s v="Ingresado "/>
    <s v="Asociada "/>
    <s v="Sin VB "/>
    <d v="2020-03-13T00:00:00"/>
    <n v="1"/>
  </r>
  <r>
    <s v="Guía Electrónica "/>
    <n v="445366"/>
    <n v="2254736"/>
    <s v="C0216 Edificios Cotapos "/>
    <d v="2020-03-13T00:00:00"/>
    <d v="2020-03-13T00:00:00"/>
    <x v="65"/>
    <s v="Cesar Palma Alvarez "/>
    <s v="JELDWEN CHILE S.A. "/>
    <s v="79746830-4 "/>
    <s v="Ingresado "/>
    <s v="Asociada "/>
    <s v="Sin VB "/>
    <d v="2020-03-13T00:00:00"/>
    <n v="1"/>
  </r>
  <r>
    <s v="Guía Electrónica "/>
    <n v="209695"/>
    <n v="363954"/>
    <s v="C0216 Edificios Cotapos "/>
    <d v="2020-03-13T00:00:00"/>
    <d v="2020-03-16T00:00:00"/>
    <x v="66"/>
    <s v="Cesar Palma Alvarez "/>
    <s v="MELON HORMIGONES S.A "/>
    <s v="93248000-K "/>
    <s v="Ingresado "/>
    <s v="Asociada "/>
    <s v="Sin VB "/>
    <d v="2020-03-13T00:00:00"/>
    <n v="2"/>
  </r>
  <r>
    <s v="Guía "/>
    <n v="738170"/>
    <n v="14576"/>
    <s v="C0216 Edificios Cotapos "/>
    <d v="2020-03-06T00:00:00"/>
    <d v="2020-03-16T00:00:00"/>
    <x v="67"/>
    <s v="Cesar Palma Alvarez "/>
    <s v="YOLITO LAS CONDES "/>
    <s v="80565900-9 "/>
    <s v="Ingresado "/>
    <s v="Asociada "/>
    <s v="Sin VB "/>
    <d v="2020-03-06T00:00:00"/>
    <n v="7"/>
  </r>
  <r>
    <s v="Guía Electrónica "/>
    <n v="1091247"/>
    <n v="2568695"/>
    <s v="C0216 Edificios Cotapos "/>
    <d v="2020-03-13T00:00:00"/>
    <d v="2020-03-16T00:00:00"/>
    <x v="68"/>
    <s v="Cesar Palma Alvarez "/>
    <s v="COMERCIAL K LIMITADA "/>
    <s v="77137860-9 "/>
    <s v="Ingresado "/>
    <s v="No Asociada "/>
    <s v="Sin VB "/>
    <d v="2020-03-16T00:00:00"/>
    <n v="1"/>
  </r>
  <r>
    <s v="Factura "/>
    <n v="6668"/>
    <n v="1600000"/>
    <s v="C0216 Edificios Cotapos "/>
    <d v="2020-03-16T00:00:00"/>
    <d v="2020-03-16T00:00:00"/>
    <x v="69"/>
    <s v="Cesar Palma Alvarez "/>
    <s v="TRANSPORTES CM  "/>
    <s v="76217830-3 "/>
    <s v="Ingresado "/>
    <s v="Asociada "/>
    <s v="Sin VB "/>
    <d v="2020-03-16T00:00:00"/>
    <n v="1"/>
  </r>
  <r>
    <s v="Guía Electrónica "/>
    <n v="11895"/>
    <n v="308000"/>
    <s v="C0216 Edificios Cotapos "/>
    <d v="2020-03-16T00:00:00"/>
    <d v="2020-03-16T00:00:00"/>
    <x v="70"/>
    <s v="Cesar Palma Alvarez "/>
    <s v="ECOMAT LTDA.  "/>
    <s v="76097896-5 "/>
    <s v="Ingresado "/>
    <s v="Asociada "/>
    <s v="Sin VB "/>
    <d v="2020-03-16T00:00:00"/>
    <n v="1"/>
  </r>
  <r>
    <s v="Guía Electrónica "/>
    <n v="3313757"/>
    <n v="187980"/>
    <s v="C0216 Edificios Cotapos "/>
    <d v="2020-03-16T00:00:00"/>
    <d v="2020-03-16T00:00:00"/>
    <x v="71"/>
    <s v="Cesar Palma Alvarez "/>
    <s v="CONSTRUPLAZA "/>
    <s v="81293200-4 "/>
    <s v="Ingresado "/>
    <s v="Asociada "/>
    <s v="Sin VB "/>
    <d v="2020-03-16T00:00:00"/>
    <n v="1"/>
  </r>
  <r>
    <s v="Guía "/>
    <n v="2167"/>
    <n v="535000"/>
    <s v="C0216 Edificios Cotapos "/>
    <d v="2020-03-17T00:00:00"/>
    <d v="2020-03-17T00:00:00"/>
    <x v="72"/>
    <s v="Cesar Palma Alvarez "/>
    <s v="CO-OL LIMITADA "/>
    <s v="77568400-3 "/>
    <s v="Ingresado "/>
    <s v="Asociada "/>
    <s v="Sin VB "/>
    <d v="2020-03-17T00:00:00"/>
    <n v="1"/>
  </r>
  <r>
    <s v="Guía Electrónica "/>
    <n v="5776"/>
    <n v="108500"/>
    <s v="C0216 Edificios Cotapos "/>
    <d v="2020-03-12T00:00:00"/>
    <d v="2020-03-17T00:00:00"/>
    <x v="73"/>
    <s v="Cesar Palma Alvarez "/>
    <s v="PRODUPLAS S.A "/>
    <s v="76857634-3 "/>
    <s v="Ingresado "/>
    <s v="Asociada "/>
    <s v="Sin VB "/>
    <d v="2020-03-12T00:00:00"/>
    <n v="4"/>
  </r>
  <r>
    <s v="Factura "/>
    <n v="27986"/>
    <n v="2448239"/>
    <s v="C0216 Edificios Cotapos "/>
    <d v="2020-02-28T00:00:00"/>
    <d v="2020-03-17T00:00:00"/>
    <x v="74"/>
    <s v="Cesar Palma Alvarez "/>
    <s v="ULMA CHILE ANDAMIOS Y MOLDAJES S A "/>
    <s v="96777600-9 "/>
    <s v="Ingresado "/>
    <s v="Asociada "/>
    <s v="Sin VB "/>
    <d v="2020-02-28T00:00:00"/>
    <n v="13"/>
  </r>
  <r>
    <s v="Guía Electrónica "/>
    <n v="202590"/>
    <n v="273384"/>
    <s v="C0216 Edificios Cotapos "/>
    <d v="2020-03-17T00:00:00"/>
    <d v="2020-03-17T00:00:00"/>
    <x v="75"/>
    <s v="Cesar Palma Alvarez "/>
    <s v="MELON HORMIGONES S.A "/>
    <s v="93248000-K "/>
    <s v="Ingresado "/>
    <s v="Asociada "/>
    <s v="Sin VB "/>
    <d v="2020-03-06T00:00:00"/>
    <n v="8"/>
  </r>
  <r>
    <s v="Guía Electrónica "/>
    <n v="206982"/>
    <n v="259967"/>
    <s v="C0216 Edificios Cotapos "/>
    <d v="2020-03-11T00:00:00"/>
    <d v="2020-03-17T00:00:00"/>
    <x v="76"/>
    <s v="Cesar Palma Alvarez "/>
    <s v="MELON HORMIGONES S.A "/>
    <s v="93248000-K "/>
    <s v="Ingresado "/>
    <s v="Asociada "/>
    <s v="Sin VB "/>
    <d v="2020-03-11T00:00:00"/>
    <n v="5"/>
  </r>
  <r>
    <s v="Guía Electrónica "/>
    <n v="5803"/>
    <n v="28200"/>
    <s v="C0216 Edificios Cotapos "/>
    <d v="2020-03-17T00:00:00"/>
    <d v="2020-03-18T00:00:00"/>
    <x v="77"/>
    <s v="Cesar Palma Alvarez "/>
    <s v="PRODUPLAS S.A "/>
    <s v="76857634-3 "/>
    <s v="Ingresado "/>
    <s v="Asociada "/>
    <s v="Sin VB "/>
    <d v="2020-03-18T00:00:00"/>
    <n v="1"/>
  </r>
  <r>
    <s v="Guía Electrónica "/>
    <n v="5799"/>
    <n v="24500"/>
    <s v="C0216 Edificios Cotapos "/>
    <d v="2020-03-17T00:00:00"/>
    <d v="2020-03-18T00:00:00"/>
    <x v="78"/>
    <s v="Cesar Palma Alvarez "/>
    <s v="PRODUPLAS S.A "/>
    <s v="76857634-3 "/>
    <s v="Ingresado "/>
    <s v="Asociada "/>
    <s v="Sin VB "/>
    <d v="2020-03-18T00:00:00"/>
    <n v="1"/>
  </r>
  <r>
    <s v="Guía Electrónica "/>
    <n v="1092465"/>
    <n v="5480914"/>
    <s v="C0216 Edificios Cotapos "/>
    <d v="2020-03-17T00:00:00"/>
    <d v="2020-03-18T00:00:00"/>
    <x v="79"/>
    <s v="Cesar Palma Alvarez "/>
    <s v="COMERCIAL K LIMITADA "/>
    <s v="77137860-9 "/>
    <s v="Ingresado "/>
    <s v="Asociada "/>
    <s v="Sin VB "/>
    <d v="2020-03-18T00:00:00"/>
    <n v="1"/>
  </r>
  <r>
    <s v="Guía Electrónica "/>
    <n v="39882"/>
    <n v="63870"/>
    <s v="C0216 Edificios Cotapos "/>
    <d v="2020-03-17T00:00:00"/>
    <d v="2020-03-21T00:00:00"/>
    <x v="80"/>
    <s v="Cesar Palma Alvarez "/>
    <s v="GB INGEFIX "/>
    <s v="99530740-5 "/>
    <s v="Ingresado "/>
    <s v="Asociada "/>
    <s v="Sin VB "/>
    <d v="2020-03-17T00:00:00"/>
    <n v="4"/>
  </r>
  <r>
    <s v="Guía Electrónica "/>
    <n v="1007187"/>
    <n v="1118460"/>
    <s v="C0216 Edificios Cotapos "/>
    <d v="2020-03-20T00:00:00"/>
    <d v="2020-03-23T00:00:00"/>
    <x v="81"/>
    <s v="Cesar Palma Alvarez "/>
    <s v="PUNTO MAESTRO COVADONGA "/>
    <s v="94707000-2 "/>
    <s v="Ingresado "/>
    <s v="Asociada "/>
    <s v="Sin VB "/>
    <d v="2020-03-20T00:00:00"/>
    <n v="2"/>
  </r>
  <r>
    <s v="Guía Electrónica "/>
    <n v="480478"/>
    <n v="1312000"/>
    <s v="C0216 Edificios Cotapos "/>
    <d v="2020-03-20T00:00:00"/>
    <d v="2020-03-23T00:00:00"/>
    <x v="82"/>
    <s v="Cesar Palma Alvarez "/>
    <s v="AISLANTES NACIONALES SPA "/>
    <s v="76350871-4 "/>
    <s v="Ingresado "/>
    <s v="Asociada "/>
    <s v="Sin VB "/>
    <d v="2020-03-20T00:00:00"/>
    <n v="2"/>
  </r>
  <r>
    <s v="Guía Electrónica "/>
    <n v="1560381"/>
    <n v="177643"/>
    <s v="C0216 Edificios Cotapos "/>
    <d v="2020-03-20T00:00:00"/>
    <d v="2020-03-23T00:00:00"/>
    <x v="83"/>
    <s v="Cesar Palma Alvarez "/>
    <s v="YOLITO LAS CONDES "/>
    <s v="80565900-9 "/>
    <s v="Ingresado "/>
    <s v="Asociada "/>
    <s v="Sin VB "/>
    <d v="2020-03-20T00:00:00"/>
    <n v="2"/>
  </r>
  <r>
    <s v="Guía Electrónica "/>
    <n v="63757"/>
    <n v="961400"/>
    <s v="C0216 Edificios Cotapos "/>
    <d v="2020-03-19T00:00:00"/>
    <d v="2020-03-23T00:00:00"/>
    <x v="84"/>
    <s v="Cesar Palma Alvarez "/>
    <s v="CONSTRUMART "/>
    <s v="96511460-2 "/>
    <s v="Ingresado "/>
    <s v="Asociada "/>
    <s v="Sin VB "/>
    <d v="2020-03-20T00:00:00"/>
    <n v="2"/>
  </r>
  <r>
    <s v="Factura "/>
    <n v="5437"/>
    <n v="341916"/>
    <s v="C0216 Edificios Cotapos "/>
    <d v="2020-03-23T00:00:00"/>
    <d v="2020-03-23T00:00:00"/>
    <x v="85"/>
    <s v="Cesar Palma Alvarez "/>
    <s v="FUTURE IT SPA "/>
    <s v="76423912-1 "/>
    <s v="Ingresado "/>
    <s v="Asociada "/>
    <s v="Sin VB "/>
    <d v="2020-03-23T00:00:00"/>
    <n v="1"/>
  </r>
  <r>
    <s v="Guía Electrónica "/>
    <n v="482"/>
    <n v="248000"/>
    <s v="C0216 Edificios Cotapos "/>
    <d v="2020-03-19T00:00:00"/>
    <d v="2020-03-23T00:00:00"/>
    <x v="86"/>
    <s v="Cesar Palma Alvarez "/>
    <s v="SERVIGRAFIC CHILE SPA "/>
    <s v="76758605-1 "/>
    <s v="Ingresado "/>
    <s v="Asociada "/>
    <s v="Sin VB "/>
    <d v="2020-03-23T00:00:00"/>
    <n v="1"/>
  </r>
  <r>
    <s v="Guía Electrónica "/>
    <n v="164479"/>
    <n v="254240"/>
    <s v="C0216 Edificios Cotapos "/>
    <d v="2020-03-20T00:00:00"/>
    <d v="2020-03-23T00:00:00"/>
    <x v="87"/>
    <s v="Cesar Palma Alvarez "/>
    <s v="YOLITO LAS CONDES "/>
    <s v="80565900-9 "/>
    <s v="Ingresado "/>
    <s v="Asociada "/>
    <s v="Sin VB "/>
    <d v="2020-03-23T00:00:00"/>
    <n v="1"/>
  </r>
  <r>
    <s v="Guía Electrónica "/>
    <n v="1561963"/>
    <n v="377774"/>
    <s v="C0216 Edificios Cotapos "/>
    <d v="2020-03-23T00:00:00"/>
    <d v="2020-03-23T00:00:00"/>
    <x v="88"/>
    <s v="Cesar Palma Alvarez "/>
    <s v="YOLITO LAS CONDES "/>
    <s v="80565900-9 "/>
    <s v="Ingresado "/>
    <s v="Asociada "/>
    <s v="Sin VB "/>
    <d v="2020-03-23T00:00:00"/>
    <n v="1"/>
  </r>
  <r>
    <s v="Factura "/>
    <n v="22481"/>
    <n v="61920"/>
    <s v="C0216 Edificios Cotapos "/>
    <d v="2020-03-18T00:00:00"/>
    <d v="2020-03-23T00:00:00"/>
    <x v="89"/>
    <s v="Cesar Palma Alvarez "/>
    <s v="ISAMIT  "/>
    <s v="76391670-7 "/>
    <s v="Ingresado "/>
    <s v="Asociada "/>
    <s v="Sin VB "/>
    <d v="2020-03-23T00:00:00"/>
    <n v="1"/>
  </r>
  <r>
    <s v="Factura "/>
    <n v="22479"/>
    <n v="247984"/>
    <s v="C0216 Edificios Cotapos "/>
    <d v="2020-03-18T00:00:00"/>
    <d v="2020-03-23T00:00:00"/>
    <x v="90"/>
    <s v="Cesar Palma Alvarez "/>
    <s v="ISAMIT  "/>
    <s v="76391670-7 "/>
    <s v="Ingresado "/>
    <s v="Asociada "/>
    <s v="Sin VB "/>
    <d v="2020-03-23T00:00:00"/>
    <n v="1"/>
  </r>
  <r>
    <s v="Factura "/>
    <n v="22480"/>
    <n v="61992"/>
    <s v="C0216 Edificios Cotapos "/>
    <d v="2020-03-18T00:00:00"/>
    <d v="2020-03-23T00:00:00"/>
    <x v="91"/>
    <s v="Cesar Palma Alvarez "/>
    <s v="ISAMIT  "/>
    <s v="76391670-7 "/>
    <s v="Ingresado "/>
    <s v="Asociada "/>
    <s v="Sin VB "/>
    <d v="2020-03-23T00:00:00"/>
    <n v="1"/>
  </r>
  <r>
    <s v="Factura "/>
    <n v="4982981"/>
    <n v="220765"/>
    <s v="C0216 Edificios Cotapos "/>
    <d v="2020-03-02T00:00:00"/>
    <d v="2020-03-25T00:00:00"/>
    <x v="92"/>
    <s v="Cesar Palma Alvarez "/>
    <s v="AGUAS ANDINAS S.A. "/>
    <s v="61808000-5 "/>
    <s v="Ingresado "/>
    <s v="Asociada "/>
    <s v="Sin VB "/>
    <d v="2020-03-25T00:00:00"/>
    <n v="1"/>
  </r>
  <r>
    <s v="Factura "/>
    <n v="4982979"/>
    <n v="76229"/>
    <s v="C0216 Edificios Cotapos "/>
    <d v="2020-03-03T00:00:00"/>
    <d v="2020-03-25T00:00:00"/>
    <x v="93"/>
    <s v="Cesar Palma Alvarez "/>
    <s v="AGUAS ANDINAS S.A. "/>
    <s v="61808000-5 "/>
    <s v="Ingresado "/>
    <s v="Asociada "/>
    <s v="Sin VB "/>
    <d v="2020-03-25T00:00:00"/>
    <n v="1"/>
  </r>
  <r>
    <s v="Guía Electrónica "/>
    <n v="12133"/>
    <n v="137000"/>
    <s v="C0216 Edificios Cotapos "/>
    <d v="2020-03-25T00:00:00"/>
    <d v="2020-03-25T00:00:00"/>
    <x v="94"/>
    <s v="Cesar Palma Alvarez "/>
    <s v="ECOMAT LTDA.  "/>
    <s v="76097896-5 "/>
    <s v="Ingresado "/>
    <s v="Asociada "/>
    <s v="Sin VB "/>
    <d v="2020-03-25T00:00:00"/>
    <n v="1"/>
  </r>
  <r>
    <s v="Guía Electrónica "/>
    <n v="449"/>
    <n v="96640"/>
    <s v="C0216 Edificios Cotapos "/>
    <d v="2020-03-23T00:00:00"/>
    <d v="2020-03-25T00:00:00"/>
    <x v="95"/>
    <s v="Cesar Palma Alvarez "/>
    <s v="BLUMAT "/>
    <s v="77119337-4 "/>
    <s v="Ingresado "/>
    <s v="Asociada "/>
    <s v="Sin VB "/>
    <d v="2020-03-24T00:00:00"/>
    <n v="2"/>
  </r>
  <r>
    <s v="Guía Electrónica "/>
    <n v="443679"/>
    <n v="4566886"/>
    <s v="C0216 Edificios Cotapos "/>
    <d v="2020-03-24T00:00:00"/>
    <d v="2020-03-25T00:00:00"/>
    <x v="96"/>
    <s v="Cesar Palma Alvarez "/>
    <s v="EASY RETAIL S.A. "/>
    <s v="76568660-1 "/>
    <s v="Ingresado "/>
    <s v="Asociada "/>
    <s v="Sin VB "/>
    <d v="2020-03-24T00:00:00"/>
    <n v="2"/>
  </r>
  <r>
    <s v="Guía Electrónica "/>
    <n v="443680"/>
    <n v="4268554"/>
    <s v="C0216 Edificios Cotapos "/>
    <d v="2020-03-24T00:00:00"/>
    <d v="2020-03-25T00:00:00"/>
    <x v="97"/>
    <s v="Cesar Palma Alvarez "/>
    <s v="EASY RETAIL S.A. "/>
    <s v="76568660-1 "/>
    <s v="Ingresado "/>
    <s v="Asociada "/>
    <s v="Sin VB "/>
    <d v="2020-03-24T00:00:00"/>
    <n v="2"/>
  </r>
  <r>
    <s v="Factura "/>
    <n v="346"/>
    <n v="505176"/>
    <s v="C0216 Edificios Cotapos "/>
    <d v="2020-03-23T00:00:00"/>
    <d v="2020-03-25T00:00:00"/>
    <x v="98"/>
    <s v="Cesar Palma Alvarez "/>
    <s v="ASESORIAS LORENZO SALAZAR ORTIZ EIRL "/>
    <s v="76383540-5 "/>
    <s v="Ingresado "/>
    <s v="No Asociada "/>
    <s v="Sin VB "/>
    <d v="2020-03-24T00:00:00"/>
    <n v="2"/>
  </r>
  <r>
    <s v="Guía Electrónica "/>
    <n v="407544"/>
    <n v="4353589"/>
    <s v="C0216 Edificios Cotapos "/>
    <d v="2020-03-23T00:00:00"/>
    <d v="2020-03-25T00:00:00"/>
    <x v="99"/>
    <s v="Cesar Palma Alvarez "/>
    <s v="DAP DUCASSE DISEÑO LTDA "/>
    <s v="76046809-6 "/>
    <s v="Ingresado "/>
    <s v="Asociada "/>
    <s v="Sin VB "/>
    <d v="2020-03-24T00:00:00"/>
    <n v="2"/>
  </r>
  <r>
    <s v="Guía Electrónica "/>
    <n v="407545"/>
    <n v="1378017"/>
    <s v="C0216 Edificios Cotapos "/>
    <d v="2020-03-23T00:00:00"/>
    <d v="2020-03-25T00:00:00"/>
    <x v="100"/>
    <s v="Cesar Palma Alvarez "/>
    <s v="DAP DUCASSE DISEÑO LTDA "/>
    <s v="76046809-6 "/>
    <s v="Ingresado "/>
    <s v="Asociada "/>
    <s v="Sin VB "/>
    <d v="2020-03-24T00:00:00"/>
    <n v="2"/>
  </r>
  <r>
    <s v="Guía Electrónica "/>
    <n v="216639"/>
    <n v="389950"/>
    <s v="C0216 Edificios Cotapos "/>
    <d v="2020-03-20T00:00:00"/>
    <d v="2020-03-25T00:00:00"/>
    <x v="101"/>
    <s v="Cesar Palma Alvarez "/>
    <s v="MELON HORMIGONES S.A "/>
    <s v="93248000-K "/>
    <s v="Ingresado "/>
    <s v="Asociada "/>
    <s v="Sin VB "/>
    <d v="2020-03-20T00:00:00"/>
    <n v="4"/>
  </r>
  <r>
    <s v="Guía Electrónica "/>
    <n v="214247"/>
    <n v="341731"/>
    <s v="C0216 Edificios Cotapos "/>
    <d v="2020-03-18T00:00:00"/>
    <d v="2020-03-25T00:00:00"/>
    <x v="102"/>
    <s v="Cesar Palma Alvarez "/>
    <s v="MELON HORMIGONES S.A "/>
    <s v="93248000-K "/>
    <s v="Ingresado "/>
    <s v="Asociada "/>
    <s v="Sin VB "/>
    <d v="2020-03-18T00:00:00"/>
    <n v="6"/>
  </r>
  <r>
    <s v="Guía Electrónica "/>
    <n v="480"/>
    <n v="56800"/>
    <s v="C0216 Edificios Cotapos "/>
    <d v="2020-03-25T00:00:00"/>
    <d v="2020-03-25T00:00:00"/>
    <x v="103"/>
    <s v="Cesar Palma Alvarez "/>
    <s v="BLUMAT "/>
    <s v="77119337-4 "/>
    <s v="Ingresado "/>
    <s v="Asociada "/>
    <s v="Sin VB "/>
    <d v="2020-03-25T00:00:00"/>
    <n v="1"/>
  </r>
  <r>
    <s v="Guía Electrónica "/>
    <n v="796089"/>
    <n v="29000"/>
    <s v="C0216 Edificios Cotapos "/>
    <d v="2020-03-24T00:00:00"/>
    <d v="2020-03-25T00:00:00"/>
    <x v="104"/>
    <s v="Cesar Palma Alvarez "/>
    <s v="APRO "/>
    <s v="86887200-4 "/>
    <s v="Ingresado "/>
    <s v="Asociada "/>
    <s v="Sin VB "/>
    <d v="2020-03-25T00:00:00"/>
    <n v="1"/>
  </r>
  <r>
    <s v="Factura "/>
    <n v="378"/>
    <n v="389000"/>
    <s v="C0216 Edificios Cotapos "/>
    <d v="2020-03-19T00:00:00"/>
    <d v="2020-03-25T00:00:00"/>
    <x v="105"/>
    <s v="Cesar Palma Alvarez "/>
    <s v="PREVAL SPA "/>
    <s v="76407973-6 "/>
    <s v="Ingresado "/>
    <s v="Asociada "/>
    <s v="Sin VB "/>
    <d v="2020-03-25T00:00:00"/>
    <n v="1"/>
  </r>
  <r>
    <s v="Guía Electrónica "/>
    <n v="1564763"/>
    <n v="137905"/>
    <s v="C0216 Edificios Cotapos "/>
    <d v="2020-03-25T00:00:00"/>
    <d v="2020-03-25T00:00:00"/>
    <x v="106"/>
    <s v="Cesar Palma Alvarez "/>
    <s v="YOLITO LAS CONDES "/>
    <s v="80565900-9 "/>
    <s v="Ingresado "/>
    <s v="Asociada "/>
    <s v="Sin VB "/>
    <d v="2020-03-25T00:00:00"/>
    <n v="1"/>
  </r>
  <r>
    <s v="Guía Electrónica "/>
    <n v="444010"/>
    <n v="1939902"/>
    <s v="C0216 Edificios Cotapos "/>
    <d v="2020-03-26T00:00:00"/>
    <d v="2020-03-29T00:00:00"/>
    <x v="107"/>
    <s v="Cesar Palma Alvarez "/>
    <s v="EASY RETAIL S.A. "/>
    <s v="76568660-1 "/>
    <s v="Ingresado "/>
    <s v="No Asociada "/>
    <s v="Sin VB "/>
    <d v="2020-03-26T00:00:00"/>
    <n v="2"/>
  </r>
  <r>
    <s v="Guía Electrónica "/>
    <n v="444011"/>
    <n v="1528685"/>
    <s v="C0216 Edificios Cotapos "/>
    <d v="2020-03-26T00:00:00"/>
    <d v="2020-03-29T00:00:00"/>
    <x v="108"/>
    <s v="Cesar Palma Alvarez "/>
    <s v="EASY RETAIL S.A. "/>
    <s v="76568660-1 "/>
    <s v="Ingresado "/>
    <s v="No Asociada "/>
    <s v="Sin VB "/>
    <d v="2020-03-26T00:00:00"/>
    <n v="2"/>
  </r>
  <r>
    <s v="Guía Electrónica "/>
    <n v="505"/>
    <n v="46000"/>
    <s v="C0216 Edificios Cotapos "/>
    <d v="2020-03-26T00:00:00"/>
    <d v="2020-03-29T00:00:00"/>
    <x v="109"/>
    <s v="Cesar Palma Alvarez "/>
    <s v="BLUMAT "/>
    <s v="77119337-4 "/>
    <s v="Ingresado "/>
    <s v="Asociada "/>
    <s v="Sin VB "/>
    <d v="2020-03-26T00:00:00"/>
    <n v="2"/>
  </r>
  <r>
    <s v="Factura "/>
    <n v="361"/>
    <n v="105266"/>
    <s v="C0216 Edificios Cotapos "/>
    <d v="2020-03-20T00:00:00"/>
    <d v="2020-03-30T00:00:00"/>
    <x v="110"/>
    <s v="Cesar Palma Alvarez "/>
    <s v="FELIPE ANDRES PAGUEGUY CARTES, ACTIVIDADES DE IMPRESI?N Y DE SERVICIOS "/>
    <s v="76431205-8 "/>
    <s v="Ingresado "/>
    <s v="No Asociada "/>
    <s v="Sin VB "/>
    <d v="2020-03-20T00:00:00"/>
    <n v="7"/>
  </r>
  <r>
    <s v="Factura "/>
    <n v="2791"/>
    <n v="590000"/>
    <s v="C0216 Edificios Cotapos "/>
    <d v="2020-03-26T00:00:00"/>
    <d v="2020-03-30T00:00:00"/>
    <x v="111"/>
    <s v="Cesar Palma Alvarez "/>
    <s v="ANDESCONTAINERS SPA "/>
    <s v="76752755-1 "/>
    <s v="Ingresado "/>
    <s v="Asociada "/>
    <s v="Sin VB "/>
    <d v="2020-03-26T00:00:00"/>
    <n v="3"/>
  </r>
  <r>
    <s v="Factura "/>
    <n v="138"/>
    <n v="724500"/>
    <s v="C0216 Edificios Cotapos "/>
    <d v="2020-03-26T00:00:00"/>
    <d v="2020-03-30T00:00:00"/>
    <x v="112"/>
    <s v="Cesar Palma Alvarez "/>
    <s v="CASINO OLGUITA LIMITADA "/>
    <s v="76779259-k "/>
    <s v="Ingresado "/>
    <s v="Asociada "/>
    <s v="Sin VB "/>
    <d v="2020-03-26T00:00:00"/>
    <n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Guía "/>
    <n v="1085247"/>
    <n v="131213"/>
    <s v="C0210 Condominio Las Acacias "/>
    <d v="2020-02-27T00:00:00"/>
    <d v="2020-03-02T00:00:00"/>
    <x v="0"/>
    <s v="Felipe Ignacio Cerda Quijada "/>
    <s v="COMERCIAL K LIMITADA "/>
    <s v="77137860-9 "/>
    <s v="Ingresado "/>
    <s v="Asociada "/>
    <s v="Sin VB "/>
    <d v="2020-02-27T00:00:00"/>
    <n v="3"/>
  </r>
  <r>
    <s v="Guía "/>
    <n v="1005728"/>
    <n v="360514"/>
    <s v="C0210 Condominio Las Acacias "/>
    <d v="2020-02-28T00:00:00"/>
    <d v="2020-03-02T00:00:00"/>
    <x v="1"/>
    <s v="Felipe Ignacio Cerda Quijada "/>
    <s v="PUNTO MAESTRO COVADONGA "/>
    <s v="94707000-2 "/>
    <s v="Ingresado "/>
    <s v="Asociada "/>
    <s v="Sin VB "/>
    <d v="2020-02-27T00:00:00"/>
    <n v="3"/>
  </r>
  <r>
    <s v="Guía "/>
    <n v="1541268"/>
    <n v="229072"/>
    <s v="C0210 Condominio Las Acacias "/>
    <d v="2020-02-27T00:00:00"/>
    <d v="2020-03-02T00:00:00"/>
    <x v="2"/>
    <s v="Felipe Ignacio Cerda Quijada "/>
    <s v="YOLITO LAS CONDES "/>
    <s v="80565900-9 "/>
    <s v="Ingresado "/>
    <s v="Asociada "/>
    <s v="Sin VB "/>
    <d v="2020-03-02T00:00:00"/>
    <n v="1"/>
  </r>
  <r>
    <s v="Guía "/>
    <n v="1567"/>
    <n v="63588"/>
    <s v="C0210 Condominio Las Acacias "/>
    <d v="2020-02-28T00:00:00"/>
    <d v="2020-03-02T00:00:00"/>
    <x v="3"/>
    <s v="Felipe Ignacio Cerda Quijada "/>
    <s v="SERVICIOS, DISTRIBUCION, CONSTRUCCIONES S. Y A. LIMITADA "/>
    <s v="76099492-8 "/>
    <s v="Ingresado "/>
    <s v="Asociada "/>
    <s v="Sin VB "/>
    <d v="2020-02-28T00:00:00"/>
    <n v="2"/>
  </r>
  <r>
    <s v="Guía "/>
    <n v="12598"/>
    <n v="64010"/>
    <s v="C0210 Condominio Las Acacias "/>
    <d v="2020-03-02T00:00:00"/>
    <d v="2020-03-02T00:00:00"/>
    <x v="4"/>
    <s v="Felipe Ignacio Cerda Quijada "/>
    <s v="UNISAN "/>
    <s v="96702560-7 "/>
    <s v="Ingresado "/>
    <s v="Asociada "/>
    <s v="Sin VB "/>
    <d v="2020-03-02T00:00:00"/>
    <n v="1"/>
  </r>
  <r>
    <s v="Guía "/>
    <n v="21023"/>
    <n v="203999"/>
    <s v="C0210 Condominio Las Acacias "/>
    <d v="2020-03-02T00:00:00"/>
    <d v="2020-03-02T00:00:00"/>
    <x v="5"/>
    <s v="Felipe Ignacio Cerda Quijada "/>
    <s v="UNISAN "/>
    <s v="96702560-7 "/>
    <s v="Ingresado "/>
    <s v="Asociada "/>
    <s v="Sin VB "/>
    <d v="2020-03-02T00:00:00"/>
    <n v="1"/>
  </r>
  <r>
    <s v="Guía "/>
    <n v="21030"/>
    <n v="672000"/>
    <s v="C0210 Condominio Las Acacias "/>
    <d v="2020-03-02T00:00:00"/>
    <d v="2020-03-03T00:00:00"/>
    <x v="6"/>
    <s v="Eduardo Antonio Machin Díaz "/>
    <s v="TRANSPORTES MILAN SPA "/>
    <s v="76953751-1 "/>
    <s v="Ingresado "/>
    <s v="Asociada "/>
    <s v="Sin VB "/>
    <d v="2020-03-03T00:00:00"/>
    <n v="1"/>
  </r>
  <r>
    <s v="Guía "/>
    <n v="21029"/>
    <n v="168000"/>
    <s v="C0210 Condominio Las Acacias "/>
    <d v="2020-03-03T00:00:00"/>
    <d v="2020-03-03T00:00:00"/>
    <x v="7"/>
    <s v="Eduardo Antonio Machin Díaz "/>
    <s v="TRANSPORTES MILAN SPA "/>
    <s v="76953751-1 "/>
    <s v="Ingresado "/>
    <s v="Asociada "/>
    <s v="Sin VB "/>
    <d v="2020-03-02T00:00:00"/>
    <n v="2"/>
  </r>
  <r>
    <s v="Guía "/>
    <n v="21025"/>
    <n v="215333"/>
    <s v="C0210 Condominio Las Acacias "/>
    <d v="2020-03-03T00:00:00"/>
    <d v="2020-03-03T00:00:00"/>
    <x v="8"/>
    <s v="Eduardo Antonio Machin Díaz "/>
    <s v="UNISAN "/>
    <s v="96702560-7 "/>
    <s v="Ingresado "/>
    <s v="Asociada "/>
    <s v="Sin VB "/>
    <d v="2020-03-02T00:00:00"/>
    <n v="2"/>
  </r>
  <r>
    <s v="Guía "/>
    <n v="21026"/>
    <n v="58933"/>
    <s v="C0210 Condominio Las Acacias "/>
    <d v="2020-03-03T00:00:00"/>
    <d v="2020-03-03T00:00:00"/>
    <x v="9"/>
    <s v="Eduardo Antonio Machin Díaz "/>
    <s v="UNISAN "/>
    <s v="96702560-7 "/>
    <s v="Ingresado "/>
    <s v="Asociada "/>
    <s v="Sin VB "/>
    <d v="2020-03-02T00:00:00"/>
    <n v="2"/>
  </r>
  <r>
    <s v="Guía "/>
    <n v="21028"/>
    <n v="880000"/>
    <s v="C0210 Condominio Las Acacias "/>
    <d v="2020-03-03T00:00:00"/>
    <d v="2020-03-03T00:00:00"/>
    <x v="10"/>
    <s v="Eduardo Antonio Machin Díaz "/>
    <s v="UNISAN "/>
    <s v="96702560-7 "/>
    <s v="Ingresado "/>
    <s v="Asociada "/>
    <s v="Sin VB "/>
    <d v="2020-03-02T00:00:00"/>
    <n v="2"/>
  </r>
  <r>
    <s v="Factura "/>
    <n v="80"/>
    <n v="948750"/>
    <s v="C0210 Condominio Las Acacias "/>
    <d v="2020-03-03T00:00:00"/>
    <d v="2020-03-03T00:00:00"/>
    <x v="11"/>
    <s v="Felipe Ignacio Cerda Quijada "/>
    <s v="COMERCIAL Y SERVICIOS SERVALL  LIMITADA "/>
    <s v="76749897-7 "/>
    <s v="Ingresado "/>
    <s v="Asociada "/>
    <s v="Sin VB "/>
    <d v="2020-03-03T00:00:00"/>
    <n v="1"/>
  </r>
  <r>
    <s v="Guía "/>
    <n v="21024"/>
    <n v="68002"/>
    <s v="C0210 Condominio Las Acacias "/>
    <d v="2020-03-02T00:00:00"/>
    <d v="2020-03-03T00:00:00"/>
    <x v="12"/>
    <s v="Eduardo Antonio Machin Díaz "/>
    <s v="UNISAN "/>
    <s v="96702560-7 "/>
    <s v="Ingresado "/>
    <s v="Asociada "/>
    <s v="Sin VB "/>
    <d v="2020-03-02T00:00:00"/>
    <n v="2"/>
  </r>
  <r>
    <s v="Guía "/>
    <n v="1543883"/>
    <n v="405283"/>
    <s v="C0210 Condominio Las Acacias "/>
    <d v="2020-03-02T00:00:00"/>
    <d v="2020-03-03T00:00:00"/>
    <x v="13"/>
    <s v="Felipe Ignacio Cerda Quijada "/>
    <s v="YOLITO LAS CONDES "/>
    <s v="80565900-9 "/>
    <s v="Ingresado "/>
    <s v="Asociada "/>
    <s v="Sin VB "/>
    <d v="2020-03-02T00:00:00"/>
    <n v="2"/>
  </r>
  <r>
    <s v="Guía "/>
    <n v="21032"/>
    <n v="346500"/>
    <s v="C0210 Condominio Las Acacias "/>
    <d v="2020-03-04T00:00:00"/>
    <d v="2020-03-04T00:00:00"/>
    <x v="14"/>
    <s v="Eduardo Antonio Machin Díaz "/>
    <s v="Herramientas Danilo Merino E.i.R.L "/>
    <s v="76955409-2 "/>
    <s v="Ingresado "/>
    <s v="Asociada "/>
    <s v="Sin VB "/>
    <d v="2020-03-04T00:00:00"/>
    <n v="1"/>
  </r>
  <r>
    <s v="Guía "/>
    <n v="21420"/>
    <n v="171000"/>
    <s v="C0210 Condominio Las Acacias "/>
    <d v="2020-03-04T00:00:00"/>
    <d v="2020-03-04T00:00:00"/>
    <x v="15"/>
    <s v="Felipe Ignacio Cerda Quijada "/>
    <s v="CASINO OLGUITA LIMITADA "/>
    <s v="76779259-k "/>
    <s v="Ingresado "/>
    <s v="Asociada "/>
    <s v="Sin VB "/>
    <d v="2020-03-04T00:00:00"/>
    <n v="1"/>
  </r>
  <r>
    <s v="Guía "/>
    <n v="1087024"/>
    <n v="1050070"/>
    <s v="C0210 Condominio Las Acacias "/>
    <d v="2019-12-03T00:00:00"/>
    <d v="2020-03-04T00:00:00"/>
    <x v="16"/>
    <s v="Felipe Ignacio Cerda Quijada "/>
    <s v="COMERCIAL K LIMITADA "/>
    <s v="77137860-9 "/>
    <s v="Ingresado "/>
    <s v="Asociada "/>
    <s v="Sin VB "/>
    <d v="2020-03-04T00:00:00"/>
    <n v="1"/>
  </r>
  <r>
    <s v="Guía "/>
    <n v="1086990"/>
    <n v="878385"/>
    <s v="C0210 Condominio Las Acacias "/>
    <d v="2020-03-03T00:00:00"/>
    <d v="2020-03-04T00:00:00"/>
    <x v="17"/>
    <s v="Felipe Ignacio Cerda Quijada "/>
    <s v="COMERCIAL K LIMITADA "/>
    <s v="77137860-9 "/>
    <s v="Ingresado "/>
    <s v="Asociada "/>
    <s v="Sin VB "/>
    <d v="2020-03-03T00:00:00"/>
    <n v="2"/>
  </r>
  <r>
    <s v="Guía "/>
    <n v="34805"/>
    <n v="125000"/>
    <s v="C0210 Condominio Las Acacias "/>
    <d v="2020-03-05T00:00:00"/>
    <d v="2020-03-06T00:00:00"/>
    <x v="18"/>
    <s v="Felipe Ignacio Cerda Quijada "/>
    <s v="CONTROL INTEGRAL DE PLAGAS LIMITADA "/>
    <s v="77374780-6 "/>
    <s v="Ingresado "/>
    <s v="No Asociada "/>
    <s v="Sin VB "/>
    <d v="2020-03-05T00:00:00"/>
    <n v="2"/>
  </r>
  <r>
    <s v="Guía "/>
    <n v="1006223"/>
    <n v="65250"/>
    <s v="C0210 Condominio Las Acacias "/>
    <d v="2020-03-05T00:00:00"/>
    <d v="2020-03-06T00:00:00"/>
    <x v="19"/>
    <s v="Felipe Ignacio Cerda Quijada "/>
    <s v="PUNTO MAESTRO COVADONGA "/>
    <s v="94707000-2 "/>
    <s v="Ingresado "/>
    <s v="Asociada "/>
    <s v="Sin VB "/>
    <d v="2020-03-05T00:00:00"/>
    <n v="2"/>
  </r>
  <r>
    <s v="Guía "/>
    <n v="21034"/>
    <n v="413624"/>
    <s v="C0210 Condominio Las Acacias "/>
    <d v="2020-03-06T00:00:00"/>
    <d v="2020-03-06T00:00:00"/>
    <x v="20"/>
    <s v="Felipe Ignacio Cerda Quijada "/>
    <s v="U2G SERVICIOS DE INGENIERIA S.A "/>
    <s v="99563090-7 "/>
    <s v="Ingresado "/>
    <s v="Asociada "/>
    <s v="Sin VB "/>
    <d v="2020-03-06T00:00:00"/>
    <n v="1"/>
  </r>
  <r>
    <s v="Guía "/>
    <n v="21035"/>
    <n v="1257904"/>
    <s v="C0210 Condominio Las Acacias "/>
    <d v="2020-03-06T00:00:00"/>
    <d v="2020-03-06T00:00:00"/>
    <x v="21"/>
    <s v="Felipe Ignacio Cerda Quijada "/>
    <s v="U2G SERVICIOS DE INGENIERIA S.A "/>
    <s v="99563090-7 "/>
    <s v="Ingresado "/>
    <s v="Asociada "/>
    <s v="Sin VB "/>
    <d v="2020-03-06T00:00:00"/>
    <n v="1"/>
  </r>
  <r>
    <s v="Guía "/>
    <n v="21036"/>
    <n v="1258796"/>
    <s v="C0210 Condominio Las Acacias "/>
    <d v="2020-03-06T00:00:00"/>
    <d v="2020-03-06T00:00:00"/>
    <x v="22"/>
    <s v="Felipe Ignacio Cerda Quijada "/>
    <s v="U2G SERVICIOS DE INGENIERIA S.A "/>
    <s v="99563090-7 "/>
    <s v="Ingresado "/>
    <s v="Asociada "/>
    <s v="Sin VB "/>
    <d v="2020-03-06T00:00:00"/>
    <n v="1"/>
  </r>
  <r>
    <s v="Guía "/>
    <n v="21037"/>
    <n v="125000"/>
    <s v="C0210 Condominio Las Acacias "/>
    <d v="2020-03-06T00:00:00"/>
    <d v="2020-03-06T00:00:00"/>
    <x v="23"/>
    <s v="Felipe Ignacio Cerda Quijada "/>
    <s v="CONTROL INTEGRAL DE PLAGAS LIMITADA "/>
    <s v="77374780-6 "/>
    <s v="Ingresado "/>
    <s v="Asociada "/>
    <s v="Sin VB "/>
    <d v="2020-03-06T00:00:00"/>
    <n v="1"/>
  </r>
  <r>
    <s v="Guía "/>
    <n v="686513"/>
    <n v="696000"/>
    <s v="C0210 Condominio Las Acacias "/>
    <d v="2020-03-05T00:00:00"/>
    <d v="2020-03-06T00:00:00"/>
    <x v="24"/>
    <s v="Felipe Ignacio Cerda Quijada "/>
    <s v="YOLITO LAS CONDES "/>
    <s v="80565900-9 "/>
    <s v="Ingresado "/>
    <s v="Asociada "/>
    <s v="Sin VB "/>
    <d v="2020-03-05T00:00:00"/>
    <n v="2"/>
  </r>
  <r>
    <s v="Guía "/>
    <n v="1006142"/>
    <n v="107016"/>
    <s v="C0210 Condominio Las Acacias "/>
    <d v="2020-03-05T00:00:00"/>
    <d v="2020-03-06T00:00:00"/>
    <x v="25"/>
    <s v="Felipe Ignacio Cerda Quijada "/>
    <s v="PUNTO MAESTRO COVADONGA "/>
    <s v="94707000-2 "/>
    <s v="Ingresado "/>
    <s v="Asociada "/>
    <s v="Sin VB "/>
    <d v="2020-03-05T00:00:00"/>
    <n v="2"/>
  </r>
  <r>
    <s v="Guía "/>
    <n v="10"/>
    <n v="968760"/>
    <s v="C0210 Condominio Las Acacias "/>
    <d v="2020-03-10T00:00:00"/>
    <d v="2020-03-11T00:00:00"/>
    <x v="26"/>
    <s v="Felipe Ignacio Cerda Quijada "/>
    <s v="CICSA SPA "/>
    <s v="77099826-3 "/>
    <s v="Ingresado "/>
    <s v="No Asociada "/>
    <s v="Sin VB "/>
    <d v="2020-03-10T00:00:00"/>
    <n v="2"/>
  </r>
  <r>
    <s v="Guía "/>
    <n v="286169"/>
    <n v="933232"/>
    <s v="C0210 Condominio Las Acacias "/>
    <d v="2020-03-10T00:00:00"/>
    <d v="2020-03-11T00:00:00"/>
    <x v="27"/>
    <s v="Felipe Ignacio Cerda Quijada "/>
    <s v="BOTTAI "/>
    <s v="80125100-5 "/>
    <s v="Ingresado "/>
    <s v="Asociada "/>
    <s v="Sin VB "/>
    <d v="2020-03-10T00:00:00"/>
    <n v="2"/>
  </r>
  <r>
    <s v="Guía "/>
    <n v="1006438"/>
    <n v="389700"/>
    <s v="C0210 Condominio Las Acacias "/>
    <d v="2020-03-10T00:00:00"/>
    <d v="2020-03-11T00:00:00"/>
    <x v="28"/>
    <s v="Felipe Ignacio Cerda Quijada "/>
    <s v="PUNTO MAESTRO COVADONGA "/>
    <s v="94707000-2 "/>
    <s v="Ingresado "/>
    <s v="Asociada "/>
    <s v="Sin VB "/>
    <d v="2020-03-10T00:00:00"/>
    <n v="2"/>
  </r>
  <r>
    <s v="Factura "/>
    <n v="866"/>
    <n v="600000"/>
    <s v="C0210 Condominio Las Acacias "/>
    <d v="2020-03-12T00:00:00"/>
    <d v="2020-03-12T00:00:00"/>
    <x v="29"/>
    <s v="Felipe Ignacio Cerda Quijada "/>
    <s v="U2G SERVICIOS DE INGENIERIA S.A "/>
    <s v="99563090-7 "/>
    <s v="Ingresado "/>
    <s v="Asociada "/>
    <s v="Sin VB "/>
    <d v="2020-03-12T00:00:00"/>
    <n v="1"/>
  </r>
  <r>
    <s v="Guía "/>
    <n v="407120"/>
    <n v="995840"/>
    <s v="C0210 Condominio Las Acacias "/>
    <d v="2020-03-11T00:00:00"/>
    <d v="2020-03-13T00:00:00"/>
    <x v="30"/>
    <s v="Felipe Ignacio Cerda Quijada "/>
    <s v="DAP DUCASSE DISEÑO LTDA "/>
    <s v="76046809-6 "/>
    <s v="Ingresado "/>
    <s v="Asociada "/>
    <s v="Sin VB "/>
    <d v="2020-03-12T00:00:00"/>
    <n v="2"/>
  </r>
  <r>
    <s v="Guía "/>
    <n v="1006582"/>
    <n v="9278"/>
    <s v="C0210 Condominio Las Acacias "/>
    <d v="2020-03-11T00:00:00"/>
    <d v="2020-03-13T00:00:00"/>
    <x v="31"/>
    <s v="Felipe Ignacio Cerda Quijada "/>
    <s v="PUNTO MAESTRO COVADONGA "/>
    <s v="94707000-2 "/>
    <s v="Ingresado "/>
    <s v="Asociada "/>
    <s v="Sin VB "/>
    <d v="2020-03-12T00:00:00"/>
    <n v="2"/>
  </r>
  <r>
    <s v="Guía "/>
    <n v="6913"/>
    <n v="904400"/>
    <s v="C0210 Condominio Las Acacias "/>
    <d v="2020-03-11T00:00:00"/>
    <d v="2020-03-13T00:00:00"/>
    <x v="32"/>
    <s v="Felipe Ignacio Cerda Quijada "/>
    <s v="SODIMAC "/>
    <s v="96792430-K "/>
    <s v="Ingresado "/>
    <s v="Asociada "/>
    <s v="Sin VB "/>
    <d v="2020-03-12T00:00:00"/>
    <n v="2"/>
  </r>
  <r>
    <s v="Guía "/>
    <n v="1226"/>
    <n v="164126"/>
    <s v="C0210 Condominio Las Acacias "/>
    <d v="2020-03-17T00:00:00"/>
    <d v="2020-03-17T00:00:00"/>
    <x v="33"/>
    <s v="Luz Vaquerisaz "/>
    <s v="COMERCIAL LN SPA "/>
    <s v="76747551-9 "/>
    <s v="Ingresado "/>
    <s v="No Asociada "/>
    <s v="Sin VB "/>
    <d v="2020-03-12T00:00:00"/>
    <n v="4"/>
  </r>
  <r>
    <s v="Guía "/>
    <n v="5736"/>
    <n v="221000"/>
    <s v="C0210 Condominio Las Acacias "/>
    <d v="2020-03-13T00:00:00"/>
    <d v="2020-03-13T00:00:00"/>
    <x v="34"/>
    <s v="Felipe Ignacio Cerda Quijada "/>
    <s v="PRODUPLAS S.A "/>
    <s v="76857634-3 "/>
    <s v="Ingresado "/>
    <s v="Asociada "/>
    <s v="Sin VB "/>
    <d v="2020-03-13T00:00:00"/>
    <n v="1"/>
  </r>
  <r>
    <s v="Guía "/>
    <n v="10096826"/>
    <n v="374112"/>
    <s v="C0210 Condominio Las Acacias "/>
    <d v="2020-03-13T00:00:00"/>
    <d v="2020-03-13T00:00:00"/>
    <x v="35"/>
    <s v="Felipe Ignacio Cerda Quijada "/>
    <s v="PUNTO MAESTRO COVADONGA "/>
    <s v="94707000-2 "/>
    <s v="Ingresado "/>
    <s v="Asociada "/>
    <s v="Sin VB "/>
    <d v="2020-03-13T00:00:00"/>
    <n v="1"/>
  </r>
  <r>
    <s v="Guía "/>
    <n v="1006827"/>
    <n v="374112"/>
    <s v="C0210 Condominio Las Acacias "/>
    <d v="2020-03-13T00:00:00"/>
    <d v="2020-03-13T00:00:00"/>
    <x v="36"/>
    <s v="Felipe Ignacio Cerda Quijada "/>
    <s v="PUNTO MAESTRO COVADONGA "/>
    <s v="94707000-2 "/>
    <s v="Ingresado "/>
    <s v="Asociada "/>
    <s v="Sin VB "/>
    <d v="2020-03-13T00:00:00"/>
    <n v="1"/>
  </r>
  <r>
    <s v="Factura "/>
    <n v="139"/>
    <n v="100000"/>
    <s v="C0210 Condominio Las Acacias "/>
    <d v="2020-03-16T00:00:00"/>
    <d v="2020-03-16T00:00:00"/>
    <x v="37"/>
    <s v="Felipe Ignacio Cerda Quijada "/>
    <s v="Yanett Machman Salinas "/>
    <s v="13588745-5 "/>
    <s v="Ingresado "/>
    <s v="Asociada "/>
    <s v="Sin VB "/>
    <d v="2020-03-16T00:00:00"/>
    <n v="1"/>
  </r>
  <r>
    <s v="Factura "/>
    <n v="140"/>
    <n v="200000"/>
    <s v="C0210 Condominio Las Acacias "/>
    <d v="2020-03-13T00:00:00"/>
    <d v="2020-03-16T00:00:00"/>
    <x v="38"/>
    <s v="Felipe Ignacio Cerda Quijada "/>
    <s v="Yanett Machman Salinas "/>
    <s v="13588745-5 "/>
    <s v="Ingresado "/>
    <s v="Asociada "/>
    <s v="Sin VB "/>
    <d v="2020-03-16T00:00:00"/>
    <n v="1"/>
  </r>
  <r>
    <s v="Guía "/>
    <n v="1006863"/>
    <n v="290976"/>
    <s v="C0210 Condominio Las Acacias "/>
    <d v="2020-03-16T00:00:00"/>
    <d v="2020-03-17T00:00:00"/>
    <x v="39"/>
    <s v="Felipe Ignacio Cerda Quijada "/>
    <s v="PUNTO MAESTRO COVADONGA "/>
    <s v="94707000-2 "/>
    <s v="Ingresado "/>
    <s v="Asociada "/>
    <s v="Sin VB "/>
    <d v="2020-03-16T00:00:00"/>
    <n v="2"/>
  </r>
  <r>
    <s v="Guía "/>
    <n v="21038"/>
    <n v="120000"/>
    <s v="C0210 Condominio Las Acacias "/>
    <d v="2020-03-19T00:00:00"/>
    <d v="2020-03-19T00:00:00"/>
    <x v="40"/>
    <s v="Eduardo Antonio Machin Díaz "/>
    <s v="ARRIENDO DE MAQUINARIA HACOMAQ LIMITADA "/>
    <s v="76524733-0 "/>
    <s v="Ingresado "/>
    <s v="No Asociada "/>
    <s v="Sin VB "/>
    <d v="2020-03-19T00:00:00"/>
    <n v="1"/>
  </r>
  <r>
    <s v="Guía "/>
    <n v="1495111"/>
    <n v="570000"/>
    <s v="C0210 Condominio Las Acacias "/>
    <d v="2020-03-19T00:00:00"/>
    <d v="2020-03-20T00:00:00"/>
    <x v="41"/>
    <s v="Felipe Ignacio Cerda Quijada "/>
    <s v="SHERWIN-WILLIAMS CHILE "/>
    <s v="96803460-K "/>
    <s v="Ingresado "/>
    <s v="Asociada "/>
    <s v="Sin VB "/>
    <d v="2020-03-19T00:00:00"/>
    <n v="2"/>
  </r>
  <r>
    <s v="Guía "/>
    <n v="1007268"/>
    <n v="117800"/>
    <s v="C0210 Condominio Las Acacias "/>
    <d v="2020-03-20T00:00:00"/>
    <d v="2020-03-23T00:00:00"/>
    <x v="42"/>
    <s v="Felipe Ignacio Cerda Quijada "/>
    <s v="PUNTO MAESTRO COVADONGA "/>
    <s v="94707000-2 "/>
    <s v="Ingresado "/>
    <s v="Asociada "/>
    <s v="Sin VB "/>
    <d v="2020-03-20T00:00:00"/>
    <n v="2"/>
  </r>
  <r>
    <s v="Guía "/>
    <n v="447"/>
    <n v="376500"/>
    <s v="C0210 Condominio Las Acacias "/>
    <d v="2020-03-23T00:00:00"/>
    <d v="2020-03-23T00:00:00"/>
    <x v="43"/>
    <s v="Felipe Ignacio Cerda Quijada "/>
    <s v="BLUMAT "/>
    <s v="77119337-4 "/>
    <s v="Ingresado "/>
    <s v="Asociada "/>
    <s v="Sin VB "/>
    <d v="2020-03-23T00:00:00"/>
    <n v="1"/>
  </r>
  <r>
    <s v="Guía "/>
    <n v="439"/>
    <n v="459920"/>
    <s v="C0210 Condominio Las Acacias "/>
    <d v="2020-03-23T00:00:00"/>
    <d v="2020-03-23T00:00:00"/>
    <x v="44"/>
    <s v="Felipe Ignacio Cerda Quijada "/>
    <s v="BLUMAT "/>
    <s v="77119337-4 "/>
    <s v="Ingresado "/>
    <s v="Asociada "/>
    <s v="Sin VB "/>
    <d v="2020-03-23T00:00:00"/>
    <n v="1"/>
  </r>
  <r>
    <s v="Guía "/>
    <n v="21039"/>
    <n v="495000"/>
    <s v="C0210 Condominio Las Acacias "/>
    <d v="2020-03-24T00:00:00"/>
    <d v="2020-03-24T00:00:00"/>
    <x v="45"/>
    <s v="Eduardo Antonio Machin Díaz "/>
    <s v="REGENERADORA DE MATERIALES DE CONSTRUCCION S A "/>
    <s v="96944280-9 "/>
    <s v="Ingresado "/>
    <s v="No Asociada "/>
    <s v="Sin VB "/>
    <d v="2020-03-24T00:00:00"/>
    <n v="1"/>
  </r>
  <r>
    <s v="Guía "/>
    <n v="21424"/>
    <n v="152000"/>
    <s v="C0210 Condominio Las Acacias "/>
    <d v="2020-03-25T00:00:00"/>
    <d v="2020-03-25T00:00:00"/>
    <x v="46"/>
    <s v="Felipe Ignacio Cerda Quijada "/>
    <s v="CASINO OLGUITA LIMITADA "/>
    <s v="76779259-k "/>
    <s v="Ingresado "/>
    <s v="Asociada "/>
    <s v="Sin VB "/>
    <m/>
    <n v="31368"/>
  </r>
  <r>
    <s v="Guía "/>
    <n v="91285"/>
    <n v="113540"/>
    <s v="C0210 Condominio Las Acacias "/>
    <d v="2020-03-26T00:00:00"/>
    <d v="2020-03-28T00:00:00"/>
    <x v="47"/>
    <s v="Felipe Ignacio Cerda Quijada "/>
    <s v="CONSTRUMART "/>
    <s v="96511460-2 "/>
    <s v="Ingresado "/>
    <s v="Asociada "/>
    <s v="Sin VB "/>
    <d v="2020-03-27T00:00:00"/>
    <n v="1"/>
  </r>
  <r>
    <s v="Guía "/>
    <n v="46920"/>
    <n v="69844"/>
    <s v="C0210 Condominio Las Acacias "/>
    <d v="2020-03-26T00:00:00"/>
    <d v="2020-03-28T00:00:00"/>
    <x v="48"/>
    <s v="Felipe Ignacio Cerda Quijada "/>
    <s v="ZONA SANITARIA "/>
    <s v="76143888-3 "/>
    <s v="Ingresado "/>
    <s v="Asociada "/>
    <s v="Sin VB "/>
    <d v="2020-03-26T00:00:00"/>
    <n v="2"/>
  </r>
  <r>
    <s v="Guía "/>
    <n v="486"/>
    <n v="51000"/>
    <s v="C0210 Condominio Las Acacias "/>
    <d v="2020-03-26T00:00:00"/>
    <d v="2020-03-28T00:00:00"/>
    <x v="49"/>
    <s v="Felipe Ignacio Cerda Quijada "/>
    <s v="BLUMAT "/>
    <s v="77119337-4 "/>
    <s v="Ingresado "/>
    <s v="Asociada "/>
    <s v="Sin VB "/>
    <d v="2020-03-26T00:00:00"/>
    <n v="2"/>
  </r>
  <r>
    <s v="Guía "/>
    <n v="495"/>
    <n v="8100"/>
    <s v="C0210 Condominio Las Acacias "/>
    <d v="2020-03-26T00:00:00"/>
    <d v="2020-03-28T00:00:00"/>
    <x v="50"/>
    <s v="Felipe Ignacio Cerda Quijada "/>
    <s v="BLUMAT "/>
    <s v="77119337-4 "/>
    <s v="Ingresado "/>
    <s v="Asociada "/>
    <s v="Sin VB "/>
    <d v="2020-03-26T00:00:00"/>
    <n v="2"/>
  </r>
  <r>
    <s v="Guía "/>
    <n v="204998"/>
    <n v="31222"/>
    <s v="C0210 Condominio Las Acacias "/>
    <d v="2020-03-25T00:00:00"/>
    <d v="2020-03-28T00:00:00"/>
    <x v="51"/>
    <s v="Felipe Ignacio Cerda Quijada "/>
    <s v="IMPOVAR S.A "/>
    <s v="96876330-K "/>
    <s v="Ingresado "/>
    <s v="No Asociada "/>
    <s v="Sin VB "/>
    <d v="2020-03-26T00:00:00"/>
    <n v="2"/>
  </r>
  <r>
    <s v="Guía "/>
    <n v="3319971"/>
    <n v="452100"/>
    <s v="C0210 Condominio Las Acacias "/>
    <d v="2020-03-26T00:00:00"/>
    <d v="2020-03-28T00:00:00"/>
    <x v="52"/>
    <s v="Felipe Ignacio Cerda Quijada "/>
    <s v="CONSTRUPLAZA "/>
    <s v="81293200-4 "/>
    <s v="Ingresado "/>
    <s v="Asociada "/>
    <s v="Sin VB "/>
    <d v="2020-03-26T00:00:00"/>
    <n v="2"/>
  </r>
  <r>
    <s v="Guía "/>
    <n v="21194895"/>
    <n v="440159"/>
    <s v="C0210 Condominio Las Acacias "/>
    <d v="2020-03-26T00:00:00"/>
    <d v="2020-03-28T00:00:00"/>
    <x v="53"/>
    <s v="Felipe Ignacio Cerda Quijada "/>
    <s v="CONSTRUMART "/>
    <s v="96511460-2 "/>
    <s v="Ingresado "/>
    <s v="Asociada "/>
    <s v="Sin VB "/>
    <d v="2020-03-25T00:00:00"/>
    <n v="3"/>
  </r>
  <r>
    <s v="Guía "/>
    <n v="53638"/>
    <n v="105253"/>
    <s v="C0210 Condominio Las Acacias "/>
    <d v="2020-03-24T00:00:00"/>
    <d v="2020-03-31T00:00:00"/>
    <x v="54"/>
    <s v="Felipe Ignacio Cerda Quijada "/>
    <s v="Gestión y Servicios "/>
    <s v="96828120-8 "/>
    <s v="Ingresado "/>
    <s v="Asociada "/>
    <s v="Sin VB "/>
    <d v="2020-03-24T00:00:00"/>
    <n v="6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s v="Guía "/>
    <n v="104198"/>
    <n v="4363372"/>
    <s v="C0215 Edificios Los Lirios "/>
    <d v="2020-03-27T00:00:00"/>
    <d v="2020-03-31T00:00:00"/>
    <x v="0"/>
    <s v="Felipe Ignacio Cerda Quijada "/>
    <s v="LAYHER DEL PACIFICO S.A. "/>
    <s v="99551260-2 "/>
    <s v="Ingresado "/>
    <s v="Asociada "/>
    <s v="Sin VB "/>
    <d v="2020-03-27T00:00:00"/>
    <n v="3"/>
  </r>
  <r>
    <s v="Guía "/>
    <n v="40004"/>
    <n v="510154"/>
    <s v="C0215 Edificios Los Lirios "/>
    <d v="2020-03-31T00:00:00"/>
    <d v="2020-03-31T00:00:00"/>
    <x v="1"/>
    <s v="Felipe Ignacio Cerda Quijada "/>
    <s v="ASESORIAS LORENZO SALAZAR ORTIZ EIRL "/>
    <s v="76383540-5 "/>
    <s v="Ingresado "/>
    <s v="Asociada "/>
    <s v="Sin VB "/>
    <d v="2020-03-31T00:00:00"/>
    <n v="1"/>
  </r>
  <r>
    <s v="Guía "/>
    <n v="40005"/>
    <n v="510154"/>
    <s v="C0215 Edificios Los Lirios "/>
    <d v="2020-03-31T00:00:00"/>
    <d v="2020-03-31T00:00:00"/>
    <x v="2"/>
    <s v="Felipe Ignacio Cerda Quijada "/>
    <s v="ASESORIAS LORENZO SALAZAR ORTIZ EIRL "/>
    <s v="76383540-5 "/>
    <s v="Ingresado "/>
    <s v="Asociada "/>
    <s v="Sin VB "/>
    <d v="2020-03-31T00:00:00"/>
    <n v="1"/>
  </r>
  <r>
    <s v="Guía "/>
    <n v="40004"/>
    <n v="6045668"/>
    <s v="C0215 Edificios Los Lirios "/>
    <d v="2020-03-31T00:00:00"/>
    <d v="2020-03-31T00:00:00"/>
    <x v="3"/>
    <s v="Felipe Ignacio Cerda Quijada "/>
    <s v="LAYHER DEL PACIFICO S.A. "/>
    <s v="99551260-2 "/>
    <s v="Ingresado "/>
    <s v="Asociada "/>
    <s v="Sin VB "/>
    <d v="2020-03-31T00:00:00"/>
    <n v="1"/>
  </r>
  <r>
    <s v="Guía "/>
    <n v="697493"/>
    <n v="160820"/>
    <s v="C0215 Edificios Los Lirios "/>
    <d v="2020-03-27T00:00:00"/>
    <d v="2020-03-31T00:00:00"/>
    <x v="4"/>
    <s v="Felipe Ignacio Cerda Quijada "/>
    <s v="HILTI "/>
    <s v="84708300-K "/>
    <s v="Ingresado "/>
    <s v="No Asociada "/>
    <s v="Sin VB "/>
    <d v="2020-03-31T00:00:00"/>
    <n v="1"/>
  </r>
  <r>
    <s v="Guía "/>
    <n v="91195"/>
    <n v="18520"/>
    <s v="C0215 Edificios Los Lirios "/>
    <d v="2020-03-25T00:00:00"/>
    <d v="2020-03-31T00:00:00"/>
    <x v="5"/>
    <s v="Felipe Ignacio Cerda Quijada "/>
    <s v="CONSTRUMART "/>
    <s v="96511460-2 "/>
    <s v="Ingresado "/>
    <s v="Asociada "/>
    <s v="Sin VB "/>
    <d v="2020-03-24T00:00:00"/>
    <n v="6"/>
  </r>
  <r>
    <s v="Guía "/>
    <n v="260"/>
    <n v="529000"/>
    <s v="C0215 Edificios Los Lirios "/>
    <d v="2020-03-24T00:00:00"/>
    <d v="2020-03-31T00:00:00"/>
    <x v="6"/>
    <s v="Felipe Ignacio Cerda Quijada "/>
    <s v="AGUSTIN MAURICIO MONDACA VALENZUELA COMBUSTIBLES E.I.R.L. "/>
    <s v="76002836-3 "/>
    <s v="Ingresado "/>
    <s v="No Asociada "/>
    <s v="Sin VB "/>
    <d v="2020-03-31T00:00:00"/>
    <n v="1"/>
  </r>
  <r>
    <s v="Guía "/>
    <n v="1007490"/>
    <n v="137552"/>
    <s v="C0215 Edificios Los Lirios "/>
    <d v="2020-03-24T00:00:00"/>
    <d v="2020-03-31T00:00:00"/>
    <x v="7"/>
    <s v="Felipe Ignacio Cerda Quijada "/>
    <s v="PUNTO MAESTRO COVADONGA "/>
    <s v="94707000-2 "/>
    <s v="Ingresado "/>
    <s v="Asociada "/>
    <s v="Sin VB "/>
    <d v="2020-03-24T00:00:00"/>
    <n v="6"/>
  </r>
  <r>
    <s v="Guía "/>
    <n v="5801"/>
    <n v="263200"/>
    <s v="C0215 Edificios Los Lirios "/>
    <d v="2020-03-25T00:00:00"/>
    <d v="2020-03-31T00:00:00"/>
    <x v="8"/>
    <s v="Felipe Ignacio Cerda Quijada "/>
    <s v="PROTEKNICA S.A.  "/>
    <s v="76299244-2 "/>
    <s v="Ingresado "/>
    <s v="Asociada "/>
    <s v="Sin VB "/>
    <d v="2020-03-23T00:00:00"/>
    <n v="7"/>
  </r>
  <r>
    <s v="Guía "/>
    <n v="1007488"/>
    <n v="16537"/>
    <s v="C0215 Edificios Los Lirios "/>
    <d v="2020-03-24T00:00:00"/>
    <d v="2020-03-31T00:00:00"/>
    <x v="9"/>
    <s v="Felipe Ignacio Cerda Quijada "/>
    <s v="PUNTO MAESTRO COVADONGA "/>
    <s v="94707000-2 "/>
    <s v="Ingresado "/>
    <s v="Asociada "/>
    <s v="Sin VB "/>
    <d v="2020-03-31T00:00:00"/>
    <n v="1"/>
  </r>
  <r>
    <s v="Guía "/>
    <n v="163"/>
    <n v="333000"/>
    <s v="C0215 Edificios Los Lirios "/>
    <d v="2020-02-25T00:00:00"/>
    <d v="2020-03-31T00:00:00"/>
    <x v="10"/>
    <s v="Felipe Ignacio Cerda Quijada "/>
    <s v="GALIGRU SISTEMAS DE SEGURIDAD SPA "/>
    <s v="76920762-7 "/>
    <s v="Ingresado "/>
    <s v="Asociada "/>
    <s v="Sin VB "/>
    <d v="2020-02-28T00:00:00"/>
    <n v="23"/>
  </r>
  <r>
    <s v="Guía "/>
    <n v="150274"/>
    <n v="1633500"/>
    <s v="C0215 Edificios Los Lirios "/>
    <d v="2020-03-30T00:00:00"/>
    <d v="2020-03-30T00:00:00"/>
    <x v="11"/>
    <s v="Felipe Ignacio Cerda Quijada "/>
    <s v="SODIMAC "/>
    <s v="96792430-K "/>
    <s v="Ingresado "/>
    <s v="No Asociada "/>
    <s v="Sin VB "/>
    <d v="2020-03-30T00:00:00"/>
    <n v="1"/>
  </r>
  <r>
    <s v="Guía "/>
    <n v="67209"/>
    <n v="2465000"/>
    <s v="C0215 Edificios Los Lirios "/>
    <d v="2020-03-30T00:00:00"/>
    <d v="2020-03-30T00:00:00"/>
    <x v="12"/>
    <s v="Felipe Ignacio Cerda Quijada "/>
    <s v="COMERCIAL L&amp;B SPA "/>
    <s v="76339549-9 "/>
    <s v="Ingresado "/>
    <s v="Asociada "/>
    <s v="Sin VB "/>
    <d v="2020-03-27T00:00:00"/>
    <n v="2"/>
  </r>
  <r>
    <s v="Guía "/>
    <n v="489711"/>
    <n v="1071500"/>
    <s v="C0215 Edificios Los Lirios "/>
    <d v="2020-03-27T00:00:00"/>
    <d v="2020-03-30T00:00:00"/>
    <x v="13"/>
    <s v="Felipe Ignacio Cerda Quijada "/>
    <s v="EASY RETAIL S.A. "/>
    <s v="76568660-1 "/>
    <s v="Ingresado "/>
    <s v="No Asociada "/>
    <s v="Sin VB "/>
    <d v="2020-03-27T00:00:00"/>
    <n v="2"/>
  </r>
  <r>
    <s v="Guía "/>
    <n v="1007638"/>
    <n v="82530"/>
    <s v="C0215 Edificios Los Lirios "/>
    <d v="2020-03-26T00:00:00"/>
    <d v="2020-03-30T00:00:00"/>
    <x v="14"/>
    <s v="Felipe Ignacio Cerda Quijada "/>
    <s v="PUNTO MAESTRO COVADONGA "/>
    <s v="94707000-2 "/>
    <s v="Ingresado "/>
    <s v="Asociada "/>
    <s v="Sin VB "/>
    <d v="2020-03-27T00:00:00"/>
    <n v="2"/>
  </r>
  <r>
    <s v="Guía "/>
    <n v="220256"/>
    <n v="383382"/>
    <s v="C0215 Edificios Los Lirios "/>
    <d v="2020-03-30T00:00:00"/>
    <d v="2020-03-30T00:00:00"/>
    <x v="15"/>
    <s v="Felipe Ignacio Cerda Quijada "/>
    <s v="MELON HORMIGONES S.A "/>
    <s v="93248000-K "/>
    <s v="Ingresado "/>
    <s v="Asociada "/>
    <s v="Sin VB "/>
    <d v="2020-03-25T00:00:00"/>
    <n v="4"/>
  </r>
  <r>
    <s v="Guía "/>
    <n v="220069"/>
    <n v="383382"/>
    <s v="C0215 Edificios Los Lirios "/>
    <d v="2020-03-25T00:00:00"/>
    <d v="2020-03-30T00:00:00"/>
    <x v="16"/>
    <s v="Felipe Ignacio Cerda Quijada "/>
    <s v="MELON HORMIGONES S.A "/>
    <s v="93248000-K "/>
    <s v="Ingresado "/>
    <s v="Asociada "/>
    <s v="Sin VB "/>
    <d v="2020-03-25T00:00:00"/>
    <n v="4"/>
  </r>
  <r>
    <s v="Guía "/>
    <n v="220163"/>
    <n v="383382"/>
    <s v="C0215 Edificios Los Lirios "/>
    <d v="2020-03-25T00:00:00"/>
    <d v="2020-03-30T00:00:00"/>
    <x v="17"/>
    <s v="Felipe Ignacio Cerda Quijada "/>
    <s v="MELON HORMIGONES S.A "/>
    <s v="93248000-K "/>
    <s v="Ingresado "/>
    <s v="Asociada "/>
    <s v="Sin VB "/>
    <d v="2020-03-25T00:00:00"/>
    <n v="4"/>
  </r>
  <r>
    <s v="Guía "/>
    <n v="219812"/>
    <n v="278884"/>
    <s v="C0215 Edificios Los Lirios "/>
    <d v="2020-03-25T00:00:00"/>
    <d v="2020-03-30T00:00:00"/>
    <x v="18"/>
    <s v="Felipe Ignacio Cerda Quijada "/>
    <s v="MELON HORMIGONES S.A "/>
    <s v="93248000-K "/>
    <s v="Ingresado "/>
    <s v="Asociada "/>
    <s v="Sin VB "/>
    <d v="2020-03-25T00:00:00"/>
    <n v="4"/>
  </r>
  <r>
    <s v="Guía "/>
    <n v="219755"/>
    <n v="464807"/>
    <s v="C0215 Edificios Los Lirios "/>
    <d v="2020-03-25T00:00:00"/>
    <d v="2020-03-30T00:00:00"/>
    <x v="19"/>
    <s v="Felipe Ignacio Cerda Quijada "/>
    <s v="MELON HORMIGONES S.A "/>
    <s v="93248000-K "/>
    <s v="Ingresado "/>
    <s v="Asociada "/>
    <s v="Sin VB "/>
    <d v="2020-03-25T00:00:00"/>
    <n v="4"/>
  </r>
  <r>
    <s v="Guía "/>
    <n v="218820"/>
    <n v="302125"/>
    <s v="C0215 Edificios Los Lirios "/>
    <d v="2020-03-24T00:00:00"/>
    <d v="2020-03-30T00:00:00"/>
    <x v="20"/>
    <s v="Felipe Ignacio Cerda Quijada "/>
    <s v="MELON HORMIGONES S.A "/>
    <s v="93248000-K "/>
    <s v="Ingresado "/>
    <s v="Asociada "/>
    <s v="Sin VB "/>
    <d v="2020-03-24T00:00:00"/>
    <n v="5"/>
  </r>
  <r>
    <s v="Guía "/>
    <n v="218788"/>
    <n v="302125"/>
    <s v="C0215 Edificios Los Lirios "/>
    <d v="2020-03-24T00:00:00"/>
    <d v="2020-03-30T00:00:00"/>
    <x v="21"/>
    <s v="Felipe Ignacio Cerda Quijada "/>
    <s v="MELON HORMIGONES S.A "/>
    <s v="93248000-K "/>
    <s v="Ingresado "/>
    <s v="Asociada "/>
    <s v="Sin VB "/>
    <d v="2020-03-24T00:00:00"/>
    <n v="5"/>
  </r>
  <r>
    <s v="Guía "/>
    <n v="218741"/>
    <n v="302125"/>
    <s v="C0215 Edificios Los Lirios "/>
    <d v="2020-03-24T00:00:00"/>
    <d v="2020-03-30T00:00:00"/>
    <x v="22"/>
    <s v="Felipe Ignacio Cerda Quijada "/>
    <s v="MELON HORMIGONES S.A "/>
    <s v="93248000-K "/>
    <s v="Ingresado "/>
    <s v="Asociada "/>
    <s v="Sin VB "/>
    <d v="2020-03-24T00:00:00"/>
    <n v="5"/>
  </r>
  <r>
    <s v="Guía "/>
    <n v="218696"/>
    <n v="325365"/>
    <s v="C0215 Edificios Los Lirios "/>
    <d v="2020-03-24T00:00:00"/>
    <d v="2020-03-30T00:00:00"/>
    <x v="23"/>
    <s v="Felipe Ignacio Cerda Quijada "/>
    <s v="MELON HORMIGONES S.A "/>
    <s v="93248000-K "/>
    <s v="Ingresado "/>
    <s v="Asociada "/>
    <s v="Sin VB "/>
    <d v="2020-03-24T00:00:00"/>
    <n v="5"/>
  </r>
  <r>
    <s v="Guía "/>
    <n v="219884"/>
    <n v="302125"/>
    <s v="C0215 Edificios Los Lirios "/>
    <d v="2020-03-25T00:00:00"/>
    <d v="2020-03-30T00:00:00"/>
    <x v="24"/>
    <s v="Felipe Ignacio Cerda Quijada "/>
    <s v="MELON HORMIGONES S.A "/>
    <s v="93248000-K "/>
    <s v="Ingresado "/>
    <s v="Asociada "/>
    <s v="Sin VB "/>
    <d v="2020-03-25T00:00:00"/>
    <n v="4"/>
  </r>
  <r>
    <s v="Guía "/>
    <n v="417834"/>
    <n v="2695680"/>
    <s v="C0215 Edificios Los Lirios "/>
    <d v="2020-03-27T00:00:00"/>
    <d v="2020-03-28T00:00:00"/>
    <x v="25"/>
    <s v="Felipe Ignacio Cerda Quijada "/>
    <s v="DAP DUCASSE DISEÑO LTDA "/>
    <s v="76046809-6 "/>
    <s v="Ingresado "/>
    <s v="Asociada "/>
    <s v="Sin VB "/>
    <d v="2020-03-28T00:00:00"/>
    <n v="0"/>
  </r>
  <r>
    <s v="Guía "/>
    <n v="7"/>
    <n v="191400"/>
    <s v="C0215 Edificios Los Lirios "/>
    <d v="2020-03-26T00:00:00"/>
    <d v="2020-03-28T00:00:00"/>
    <x v="26"/>
    <s v="Felipe Ignacio Cerda Quijada "/>
    <s v="DAME SpA "/>
    <s v="77049609-8 "/>
    <s v="Ingresado "/>
    <s v="Asociada "/>
    <s v="Sin VB "/>
    <d v="2020-03-28T00:00:00"/>
    <n v="0"/>
  </r>
  <r>
    <s v="Factura "/>
    <n v="376"/>
    <n v="389000"/>
    <s v="C0215 Edificios Los Lirios "/>
    <d v="2020-03-27T00:00:00"/>
    <d v="2020-03-27T00:00:00"/>
    <x v="27"/>
    <s v="Carolina Díaz Vergara "/>
    <s v="PREVAL SPA "/>
    <s v="76407973-6 "/>
    <s v="Ingresado "/>
    <s v="Asociada "/>
    <s v="Sin VB "/>
    <d v="2020-03-27T00:00:00"/>
    <n v="1"/>
  </r>
  <r>
    <s v="Guía "/>
    <n v="161"/>
    <n v="471200"/>
    <s v="C0215 Edificios Los Lirios "/>
    <d v="2020-02-25T00:00:00"/>
    <d v="2020-03-27T00:00:00"/>
    <x v="28"/>
    <s v="Felipe Ignacio Cerda Quijada "/>
    <s v="GALIGRU SISTEMAS DE SEGURIDAD SPA "/>
    <s v="76920762-7 "/>
    <s v="Ingresado "/>
    <s v="Asociada "/>
    <s v="Sin VB "/>
    <d v="2020-02-25T00:00:00"/>
    <n v="24"/>
  </r>
  <r>
    <s v="Guía Electrónica "/>
    <n v="169617"/>
    <n v="319485"/>
    <s v="C0215 Edificios Los Lirios "/>
    <d v="2020-03-27T00:00:00"/>
    <d v="2020-03-27T00:00:00"/>
    <x v="29"/>
    <s v="Luz Vaquerisaz "/>
    <s v="MELON HORMIGONES S.A "/>
    <s v="93248000-K "/>
    <s v="Ingresado "/>
    <s v="Asociada "/>
    <s v="Sin VB "/>
    <d v="2020-02-23T00:00:00"/>
    <n v="25"/>
  </r>
  <r>
    <s v="Guía Electrónica "/>
    <n v="169483"/>
    <n v="319485"/>
    <s v="C0215 Edificios Los Lirios "/>
    <d v="2020-03-27T00:00:00"/>
    <d v="2020-03-27T00:00:00"/>
    <x v="30"/>
    <s v="Luz Vaquerisaz "/>
    <s v="MELON HORMIGONES S.A "/>
    <s v="93248000-K "/>
    <s v="Ingresado "/>
    <s v="Asociada "/>
    <s v="Sin VB "/>
    <d v="2020-02-03T00:00:00"/>
    <n v="40"/>
  </r>
  <r>
    <s v="Guía Electrónica "/>
    <n v="169389"/>
    <n v="383382"/>
    <s v="C0215 Edificios Los Lirios "/>
    <d v="2020-03-27T00:00:00"/>
    <d v="2020-03-27T00:00:00"/>
    <x v="31"/>
    <s v="Luz Vaquerisaz "/>
    <s v="MELON HORMIGONES S.A "/>
    <s v="93248000-K "/>
    <s v="Ingresado "/>
    <s v="Asociada "/>
    <s v="Sin VB "/>
    <d v="2020-02-03T00:00:00"/>
    <n v="40"/>
  </r>
  <r>
    <s v="Guía Electrónica "/>
    <n v="170765"/>
    <n v="383382"/>
    <s v="C0215 Edificios Los Lirios "/>
    <d v="2020-03-27T00:00:00"/>
    <d v="2020-03-27T00:00:00"/>
    <x v="32"/>
    <s v="Luz Vaquerisaz "/>
    <s v="MELON HORMIGONES S.A "/>
    <s v="93248000-K "/>
    <s v="Ingresado "/>
    <s v="Asociada "/>
    <s v="Sin VB "/>
    <d v="2020-02-04T00:00:00"/>
    <n v="39"/>
  </r>
  <r>
    <s v="Guía Electrónica "/>
    <n v="170666"/>
    <n v="383382"/>
    <s v="C0215 Edificios Los Lirios "/>
    <d v="2020-03-26T00:00:00"/>
    <d v="2020-03-27T00:00:00"/>
    <x v="33"/>
    <s v="Luz Vaquerisaz "/>
    <s v="MELON HORMIGONES S.A "/>
    <s v="93248000-K "/>
    <s v="Ingresado "/>
    <s v="Asociada "/>
    <s v="Sin VB "/>
    <d v="2020-02-04T00:00:00"/>
    <n v="39"/>
  </r>
  <r>
    <s v="Guía "/>
    <n v="167"/>
    <n v="381420"/>
    <s v="C0215 Edificios Los Lirios "/>
    <d v="2020-02-27T00:00:00"/>
    <d v="2020-03-27T00:00:00"/>
    <x v="34"/>
    <s v="Felipe Ignacio Cerda Quijada "/>
    <s v="GALIGRU SISTEMAS DE SEGURIDAD SPA "/>
    <s v="76920762-7 "/>
    <s v="Ingresado "/>
    <s v="Asociada "/>
    <s v="Sin VB "/>
    <d v="2020-02-28T00:00:00"/>
    <n v="21"/>
  </r>
  <r>
    <s v="Guía "/>
    <n v="122522"/>
    <n v="1281007"/>
    <s v="C0215 Edificios Los Lirios "/>
    <d v="2020-03-26T00:00:00"/>
    <d v="2020-03-27T00:00:00"/>
    <x v="35"/>
    <s v="Felipe Ignacio Cerda Quijada "/>
    <s v="VITEL "/>
    <s v="89396900-4 "/>
    <s v="Ingresado "/>
    <s v="Asociada "/>
    <s v="Sin VB "/>
    <d v="2020-03-26T00:00:00"/>
    <n v="2"/>
  </r>
  <r>
    <s v="Guía "/>
    <n v="1007264"/>
    <n v="13975"/>
    <s v="C0215 Edificios Los Lirios "/>
    <d v="2020-03-26T00:00:00"/>
    <d v="2020-03-27T00:00:00"/>
    <x v="36"/>
    <s v="Felipe Ignacio Cerda Quijada "/>
    <s v="PUNTO MAESTRO COVADONGA "/>
    <s v="94707000-2 "/>
    <s v="Ingresado "/>
    <s v="Asociada "/>
    <s v="Sin VB "/>
    <d v="2020-03-26T00:00:00"/>
    <n v="2"/>
  </r>
  <r>
    <s v="Guía "/>
    <n v="1007269"/>
    <n v="35808"/>
    <s v="C0215 Edificios Los Lirios "/>
    <d v="2020-03-20T00:00:00"/>
    <d v="2020-03-27T00:00:00"/>
    <x v="37"/>
    <s v="Felipe Ignacio Cerda Quijada "/>
    <s v="PUNTO MAESTRO COVADONGA "/>
    <s v="94707000-2 "/>
    <s v="Ingresado "/>
    <s v="Asociada "/>
    <s v="Sin VB "/>
    <d v="2020-03-26T00:00:00"/>
    <n v="2"/>
  </r>
  <r>
    <s v="Guía "/>
    <n v="5823"/>
    <n v="550000"/>
    <s v="C0215 Edificios Los Lirios "/>
    <d v="2020-02-20T00:00:00"/>
    <d v="2020-03-27T00:00:00"/>
    <x v="38"/>
    <s v="Felipe Ignacio Cerda Quijada "/>
    <s v="PRODUPLAS S.A "/>
    <s v="76857634-3 "/>
    <s v="Ingresado "/>
    <s v="Asociada "/>
    <s v="Sin VB "/>
    <d v="2020-01-29T00:00:00"/>
    <n v="43"/>
  </r>
  <r>
    <s v="Guía "/>
    <n v="260529"/>
    <n v="116900"/>
    <s v="C0215 Edificios Los Lirios "/>
    <d v="2020-03-26T00:00:00"/>
    <d v="2020-03-27T00:00:00"/>
    <x v="39"/>
    <s v="Felipe Ignacio Cerda Quijada "/>
    <s v="PROTEKNICA S.A.  "/>
    <s v="76299244-2 "/>
    <s v="Ingresado "/>
    <s v="No Asociada "/>
    <s v="Sin VB "/>
    <d v="2020-03-26T00:00:00"/>
    <n v="2"/>
  </r>
  <r>
    <s v="Guía "/>
    <n v="56955"/>
    <n v="945140"/>
    <s v="C0215 Edificios Los Lirios "/>
    <d v="2020-03-09T00:00:00"/>
    <d v="2020-03-27T00:00:00"/>
    <x v="40"/>
    <s v="Felipe Ignacio Cerda Quijada "/>
    <s v="STO CHILE LTDA "/>
    <s v="77352960-4 "/>
    <s v="Ingresado "/>
    <s v="Asociada "/>
    <s v="Sin VB "/>
    <d v="2020-03-27T00:00:00"/>
    <n v="1"/>
  </r>
  <r>
    <s v="Guía "/>
    <n v="5793"/>
    <n v="30610"/>
    <s v="C0215 Edificios Los Lirios "/>
    <d v="2020-03-26T00:00:00"/>
    <d v="2020-03-27T00:00:00"/>
    <x v="41"/>
    <s v="Felipe Ignacio Cerda Quijada "/>
    <s v="PRODUPLAS S.A "/>
    <s v="76857634-3 "/>
    <s v="Ingresado "/>
    <s v="Asociada "/>
    <s v="Sin VB "/>
    <d v="2020-03-26T00:00:00"/>
    <n v="2"/>
  </r>
  <r>
    <s v="Guía "/>
    <n v="4330613"/>
    <n v="2191047"/>
    <s v="C0215 Edificios Los Lirios "/>
    <d v="2020-03-17T00:00:00"/>
    <d v="2020-03-27T00:00:00"/>
    <x v="42"/>
    <s v="Felipe Ignacio Cerda Quijada "/>
    <s v="EBEMA "/>
    <s v="83585400-0 "/>
    <s v="Ingresado "/>
    <s v="No Asociada "/>
    <s v="Sin VB "/>
    <d v="2020-03-27T00:00:00"/>
    <n v="1"/>
  </r>
  <r>
    <s v="Factura "/>
    <n v="8849667"/>
    <n v="50108"/>
    <s v="C0215 Edificios Los Lirios "/>
    <d v="2020-03-23T00:00:00"/>
    <d v="2020-03-26T00:00:00"/>
    <x v="43"/>
    <s v="Felipe Ignacio Cerda Quijada "/>
    <s v="DIMERC "/>
    <s v="96670840-9 "/>
    <s v="Ingresado "/>
    <s v="Asociada "/>
    <s v="Sin VB "/>
    <d v="2020-03-03T00:00:00"/>
    <n v="18"/>
  </r>
  <r>
    <s v="Factura "/>
    <n v="8933682"/>
    <n v="26609"/>
    <s v="C0215 Edificios Los Lirios "/>
    <d v="2020-02-12T00:00:00"/>
    <d v="2020-03-26T00:00:00"/>
    <x v="44"/>
    <s v="Felipe Ignacio Cerda Quijada "/>
    <s v="DIMERC "/>
    <s v="96670840-9 "/>
    <s v="Ingresado "/>
    <s v="Asociada "/>
    <s v="Sin VB "/>
    <d v="2020-02-12T00:00:00"/>
    <n v="32"/>
  </r>
  <r>
    <s v="Factura "/>
    <n v="8933681"/>
    <n v="1594921"/>
    <s v="C0215 Edificios Los Lirios "/>
    <d v="2020-02-12T00:00:00"/>
    <d v="2020-03-26T00:00:00"/>
    <x v="45"/>
    <s v="Felipe Ignacio Cerda Quijada "/>
    <s v="DIMERC "/>
    <s v="96670840-9 "/>
    <s v="Ingresado "/>
    <s v="Asociada "/>
    <s v="Sin VB "/>
    <d v="2020-02-12T00:00:00"/>
    <n v="32"/>
  </r>
  <r>
    <s v="Guía "/>
    <n v="40003"/>
    <n v="1995000"/>
    <s v="C0215 Edificios Los Lirios "/>
    <d v="2020-03-26T00:00:00"/>
    <d v="2020-03-26T00:00:00"/>
    <x v="46"/>
    <s v="Felipe Ignacio Cerda Quijada "/>
    <s v="MONDAK MAQUINARIAS SPA "/>
    <s v="76874137-9 "/>
    <s v="Ingresado "/>
    <s v="Asociada "/>
    <s v="Sin VB "/>
    <d v="2020-03-26T00:00:00"/>
    <n v="1"/>
  </r>
  <r>
    <s v="Guía "/>
    <n v="216631"/>
    <n v="236088"/>
    <s v="C0215 Edificios Los Lirios "/>
    <d v="2020-03-20T00:00:00"/>
    <d v="2020-03-25T00:00:00"/>
    <x v="47"/>
    <s v="Felipe Ignacio Cerda Quijada "/>
    <s v="MELON HORMIGONES S.A "/>
    <s v="93248000-K "/>
    <s v="Ingresado "/>
    <s v="Asociada "/>
    <s v="Sin VB "/>
    <d v="2020-03-20T00:00:00"/>
    <n v="4"/>
  </r>
  <r>
    <s v="Guía "/>
    <n v="216097"/>
    <n v="236088"/>
    <s v="C0215 Edificios Los Lirios "/>
    <d v="2020-03-20T00:00:00"/>
    <d v="2020-03-25T00:00:00"/>
    <x v="48"/>
    <s v="Felipe Ignacio Cerda Quijada "/>
    <s v="MELON HORMIGONES S.A "/>
    <s v="93248000-K "/>
    <s v="Ingresado "/>
    <s v="Asociada "/>
    <s v="Sin VB "/>
    <d v="2020-03-20T00:00:00"/>
    <n v="4"/>
  </r>
  <r>
    <s v="Guía "/>
    <n v="735304"/>
    <n v="2922814"/>
    <s v="C0215 Edificios Los Lirios "/>
    <d v="2020-03-03T00:00:00"/>
    <d v="2020-03-25T00:00:00"/>
    <x v="49"/>
    <s v="Felipe Ignacio Cerda Quijada "/>
    <s v="SODIMAC "/>
    <s v="96792430-K "/>
    <s v="Ingresado "/>
    <s v="Asociada "/>
    <s v="Sin VB "/>
    <d v="2020-03-03T00:00:00"/>
    <n v="17"/>
  </r>
  <r>
    <s v="Guía "/>
    <n v="735498"/>
    <n v="811039"/>
    <s v="C0215 Edificios Los Lirios "/>
    <d v="2020-03-03T00:00:00"/>
    <d v="2020-03-25T00:00:00"/>
    <x v="50"/>
    <s v="Felipe Ignacio Cerda Quijada "/>
    <s v="SODIMAC "/>
    <s v="96792430-K "/>
    <s v="Ingresado "/>
    <s v="Asociada "/>
    <s v="Sin VB "/>
    <d v="2020-03-03T00:00:00"/>
    <n v="17"/>
  </r>
  <r>
    <s v="Guía "/>
    <n v="400002"/>
    <n v="961400"/>
    <s v="C0215 Edificios Los Lirios "/>
    <d v="2020-03-25T00:00:00"/>
    <d v="2020-03-25T00:00:00"/>
    <x v="51"/>
    <s v="Felipe Ignacio Cerda Quijada "/>
    <s v="CASINO OLGUITA LIMITADA "/>
    <s v="76779259-k "/>
    <s v="Ingresado "/>
    <s v="Asociada "/>
    <s v="Sin VB "/>
    <d v="2020-03-25T00:00:00"/>
    <n v="1"/>
  </r>
  <r>
    <s v="Guía "/>
    <n v="204448"/>
    <n v="383382"/>
    <s v="C0215 Edificios Los Lirios "/>
    <d v="2020-03-09T00:00:00"/>
    <d v="2020-03-24T00:00:00"/>
    <x v="52"/>
    <s v="Felipe Ignacio Cerda Quijada "/>
    <s v="MELON HORMIGONES S.A "/>
    <s v="93248000-K "/>
    <s v="Ingresado "/>
    <s v="Asociada "/>
    <s v="Sin VB "/>
    <d v="2020-03-09T00:00:00"/>
    <n v="12"/>
  </r>
  <r>
    <s v="Guía "/>
    <n v="181499"/>
    <n v="495983"/>
    <s v="C0215 Edificios Los Lirios "/>
    <d v="2020-02-14T00:00:00"/>
    <d v="2020-03-24T00:00:00"/>
    <x v="53"/>
    <s v="Felipe Ignacio Cerda Quijada "/>
    <s v="MELON HORMIGONES S.A "/>
    <s v="93248000-K "/>
    <s v="Ingresado "/>
    <s v="Asociada "/>
    <s v="Sin VB "/>
    <d v="2020-02-14T00:00:00"/>
    <n v="28"/>
  </r>
  <r>
    <s v="Guía "/>
    <n v="208439"/>
    <n v="47107"/>
    <s v="C0215 Edificios Los Lirios "/>
    <d v="2020-03-24T00:00:00"/>
    <d v="2020-03-24T00:00:00"/>
    <x v="54"/>
    <s v="Luz Vaquerisaz "/>
    <s v="MELON HORMIGONES S.A "/>
    <s v="93248000-K "/>
    <s v="Ingresado "/>
    <s v="Asociada "/>
    <s v="Sin VB "/>
    <d v="2020-03-12T00:00:00"/>
    <n v="9"/>
  </r>
  <r>
    <s v="Guía "/>
    <n v="201449"/>
    <n v="7851"/>
    <s v="C0215 Edificios Los Lirios "/>
    <d v="2020-03-24T00:00:00"/>
    <d v="2020-03-24T00:00:00"/>
    <x v="55"/>
    <s v="Luz Vaquerisaz "/>
    <s v="MELON HORMIGONES S.A "/>
    <s v="93248000-K "/>
    <s v="Ingresado "/>
    <s v="No Asociada "/>
    <s v="Sin VB "/>
    <d v="2020-03-05T00:00:00"/>
    <n v="14"/>
  </r>
  <r>
    <s v="Guía "/>
    <n v="201292"/>
    <n v="7851"/>
    <s v="C0215 Edificios Los Lirios "/>
    <d v="2020-03-24T00:00:00"/>
    <d v="2020-03-24T00:00:00"/>
    <x v="56"/>
    <s v="Luz Vaquerisaz "/>
    <s v="MELON HORMIGONES S.A "/>
    <s v="93248000-K "/>
    <s v="Ingresado "/>
    <s v="No Asociada "/>
    <s v="Sin VB "/>
    <d v="2020-03-05T00:00:00"/>
    <n v="14"/>
  </r>
  <r>
    <s v="Guía "/>
    <n v="195334"/>
    <n v="205716"/>
    <s v="C0215 Edificios Los Lirios "/>
    <d v="2020-03-24T00:00:00"/>
    <d v="2020-03-24T00:00:00"/>
    <x v="57"/>
    <s v="Luz Vaquerisaz "/>
    <s v="MELON HORMIGONES S.A "/>
    <s v="93248000-K "/>
    <s v="Ingresado "/>
    <s v="Asociada "/>
    <s v="Sin VB "/>
    <d v="2020-02-28T00:00:00"/>
    <n v="18"/>
  </r>
  <r>
    <s v="Guía "/>
    <n v="21505"/>
    <n v="36000"/>
    <s v="C0215 Edificios Los Lirios "/>
    <d v="2020-03-24T00:00:00"/>
    <d v="2020-03-24T00:00:00"/>
    <x v="58"/>
    <s v="Luz Vaquerisaz "/>
    <s v="comercial worldmaq s.a. "/>
    <s v="76383771-8 "/>
    <s v="Ingresado "/>
    <s v="No Asociada "/>
    <s v="Sin VB "/>
    <d v="2020-03-20T00:00:00"/>
    <n v="3"/>
  </r>
  <r>
    <s v="Guía "/>
    <n v="21504"/>
    <n v="55200"/>
    <s v="C0215 Edificios Los Lirios "/>
    <d v="2020-03-24T00:00:00"/>
    <d v="2020-03-24T00:00:00"/>
    <x v="59"/>
    <s v="Luz Vaquerisaz "/>
    <s v="comercial worldmaq s.a. "/>
    <s v="76383771-8 "/>
    <s v="Ingresado "/>
    <s v="Asociada "/>
    <s v="Sin VB "/>
    <d v="2020-03-20T00:00:00"/>
    <n v="3"/>
  </r>
  <r>
    <s v="Guía "/>
    <n v="21503"/>
    <n v="264000"/>
    <s v="C0215 Edificios Los Lirios "/>
    <d v="2020-03-24T00:00:00"/>
    <d v="2020-03-24T00:00:00"/>
    <x v="60"/>
    <s v="Luz Vaquerisaz "/>
    <s v="comercial worldmaq s.a. "/>
    <s v="76383771-8 "/>
    <s v="Ingresado "/>
    <s v="Asociada "/>
    <s v="Sin VB "/>
    <d v="2020-03-20T00:00:00"/>
    <n v="3"/>
  </r>
  <r>
    <s v="Guía "/>
    <n v="217473"/>
    <n v="127794"/>
    <s v="C0215 Edificios Los Lirios "/>
    <d v="2020-03-21T00:00:00"/>
    <d v="2020-03-23T00:00:00"/>
    <x v="61"/>
    <s v="Felipe Ignacio Cerda Quijada "/>
    <s v="MELON HORMIGONES S.A "/>
    <s v="93248000-K "/>
    <s v="Ingresado "/>
    <s v="No Asociada "/>
    <s v="Sin VB "/>
    <d v="2020-03-21T00:00:00"/>
    <n v="1"/>
  </r>
  <r>
    <s v="Guía "/>
    <n v="217164"/>
    <n v="319485"/>
    <s v="C0215 Edificios Los Lirios "/>
    <d v="2020-03-21T00:00:00"/>
    <d v="2020-03-23T00:00:00"/>
    <x v="62"/>
    <s v="Felipe Ignacio Cerda Quijada "/>
    <s v="MELON HORMIGONES S.A "/>
    <s v="93248000-K "/>
    <s v="Ingresado "/>
    <s v="No Asociada "/>
    <s v="Sin VB "/>
    <d v="2020-03-21T00:00:00"/>
    <n v="1"/>
  </r>
  <r>
    <s v="Guía "/>
    <n v="216906"/>
    <n v="383382"/>
    <s v="C0215 Edificios Los Lirios "/>
    <d v="2020-03-20T00:00:00"/>
    <d v="2020-03-23T00:00:00"/>
    <x v="63"/>
    <s v="Felipe Ignacio Cerda Quijada "/>
    <s v="MELON HORMIGONES S.A "/>
    <s v="93248000-K "/>
    <s v="Ingresado "/>
    <s v="No Asociada "/>
    <s v="Sin VB "/>
    <d v="2020-03-17T00:00:00"/>
    <n v="5"/>
  </r>
  <r>
    <s v="Guía "/>
    <n v="216835"/>
    <n v="447279"/>
    <s v="C0215 Edificios Los Lirios "/>
    <d v="2020-03-20T00:00:00"/>
    <d v="2020-03-23T00:00:00"/>
    <x v="64"/>
    <s v="Felipe Ignacio Cerda Quijada "/>
    <s v="MELON HORMIGONES S.A "/>
    <s v="93248000-K "/>
    <s v="Ingresado "/>
    <s v="No Asociada "/>
    <s v="Sin VB "/>
    <d v="2020-03-20T00:00:00"/>
    <n v="2"/>
  </r>
  <r>
    <s v="Guía "/>
    <n v="215816"/>
    <n v="255588"/>
    <s v="C0215 Edificios Los Lirios "/>
    <d v="2020-03-20T00:00:00"/>
    <d v="2020-03-23T00:00:00"/>
    <x v="65"/>
    <s v="Felipe Ignacio Cerda Quijada "/>
    <s v="MELON HORMIGONES S.A "/>
    <s v="93248000-K "/>
    <s v="Ingresado "/>
    <s v="No Asociada "/>
    <s v="Sin VB "/>
    <d v="2020-03-20T00:00:00"/>
    <n v="2"/>
  </r>
  <r>
    <s v="Guía "/>
    <n v="215569"/>
    <n v="543125"/>
    <s v="C0215 Edificios Los Lirios "/>
    <d v="2020-03-19T00:00:00"/>
    <d v="2020-03-23T00:00:00"/>
    <x v="66"/>
    <s v="Felipe Ignacio Cerda Quijada "/>
    <s v="MELON HORMIGONES S.A "/>
    <s v="93248000-K "/>
    <s v="Ingresado "/>
    <s v="Asociada "/>
    <s v="Sin VB "/>
    <d v="2020-03-19T00:00:00"/>
    <n v="3"/>
  </r>
  <r>
    <s v="Guía "/>
    <n v="215510"/>
    <n v="464807"/>
    <s v="C0215 Edificios Los Lirios "/>
    <d v="2020-03-19T00:00:00"/>
    <d v="2020-03-23T00:00:00"/>
    <x v="67"/>
    <s v="Felipe Ignacio Cerda Quijada "/>
    <s v="MELON HORMIGONES S.A "/>
    <s v="93248000-K "/>
    <s v="Ingresado "/>
    <s v="Asociada "/>
    <s v="Sin VB "/>
    <d v="2020-03-19T00:00:00"/>
    <n v="3"/>
  </r>
  <r>
    <s v="Guía "/>
    <n v="215477"/>
    <n v="278884"/>
    <s v="C0215 Edificios Los Lirios "/>
    <d v="2020-03-19T00:00:00"/>
    <d v="2020-03-23T00:00:00"/>
    <x v="68"/>
    <s v="Felipe Ignacio Cerda Quijada "/>
    <s v="MELON HORMIGONES S.A "/>
    <s v="93248000-K "/>
    <s v="Ingresado "/>
    <s v="Asociada "/>
    <s v="Sin VB "/>
    <d v="2020-03-19T00:00:00"/>
    <n v="3"/>
  </r>
  <r>
    <s v="Guía "/>
    <n v="215418"/>
    <n v="464807"/>
    <s v="C0215 Edificios Los Lirios "/>
    <d v="2020-03-19T00:00:00"/>
    <d v="2020-03-23T00:00:00"/>
    <x v="69"/>
    <s v="Felipe Ignacio Cerda Quijada "/>
    <s v="MELON HORMIGONES S.A "/>
    <s v="93248000-K "/>
    <s v="Ingresado "/>
    <s v="Asociada "/>
    <s v="Sin VB "/>
    <d v="2020-03-19T00:00:00"/>
    <n v="3"/>
  </r>
  <r>
    <s v="Guía "/>
    <n v="214197"/>
    <n v="191691"/>
    <s v="C0215 Edificios Los Lirios "/>
    <d v="2020-03-18T00:00:00"/>
    <d v="2020-03-23T00:00:00"/>
    <x v="70"/>
    <s v="Felipe Ignacio Cerda Quijada "/>
    <s v="MELON HORMIGONES S.A "/>
    <s v="93248000-K "/>
    <s v="Ingresado "/>
    <s v="No Asociada "/>
    <s v="Sin VB "/>
    <d v="2020-03-18T00:00:00"/>
    <n v="4"/>
  </r>
  <r>
    <s v="Guía "/>
    <n v="214077"/>
    <n v="447279"/>
    <s v="C0215 Edificios Los Lirios "/>
    <d v="2020-03-18T00:00:00"/>
    <d v="2020-03-23T00:00:00"/>
    <x v="71"/>
    <s v="Felipe Ignacio Cerda Quijada "/>
    <s v="MELON HORMIGONES S.A "/>
    <s v="93248000-K "/>
    <s v="Ingresado "/>
    <s v="No Asociada "/>
    <s v="Sin VB "/>
    <d v="2020-03-18T00:00:00"/>
    <n v="4"/>
  </r>
  <r>
    <s v="Guía "/>
    <n v="212201"/>
    <n v="319485"/>
    <s v="C0215 Edificios Los Lirios "/>
    <d v="2020-03-17T00:00:00"/>
    <d v="2020-03-23T00:00:00"/>
    <x v="72"/>
    <s v="Felipe Ignacio Cerda Quijada "/>
    <s v="MELON HORMIGONES S.A "/>
    <s v="93248000-K "/>
    <s v="Ingresado "/>
    <s v="Asociada "/>
    <s v="Sin VB "/>
    <d v="2020-03-19T00:00:00"/>
    <n v="3"/>
  </r>
  <r>
    <s v="Guía "/>
    <n v="212139"/>
    <n v="447279"/>
    <s v="C0215 Edificios Los Lirios "/>
    <d v="2020-03-17T00:00:00"/>
    <d v="2020-03-23T00:00:00"/>
    <x v="73"/>
    <s v="Felipe Ignacio Cerda Quijada "/>
    <s v="MELON HORMIGONES S.A "/>
    <s v="93248000-K "/>
    <s v="Ingresado "/>
    <s v="Asociada "/>
    <s v="Sin VB "/>
    <d v="2020-03-17T00:00:00"/>
    <n v="5"/>
  </r>
  <r>
    <s v="Guía "/>
    <n v="1007294"/>
    <n v="261920"/>
    <s v="C0215 Edificios Los Lirios "/>
    <d v="2020-03-20T00:00:00"/>
    <d v="2020-03-23T00:00:00"/>
    <x v="74"/>
    <s v="Felipe Ignacio Cerda Quijada "/>
    <s v="PUNTO MAESTRO COVADONGA "/>
    <s v="94707000-2 "/>
    <s v="Ingresado "/>
    <s v="Asociada "/>
    <s v="Sin VB "/>
    <d v="2020-03-20T00:00:00"/>
    <n v="2"/>
  </r>
  <r>
    <s v="Guía Electrónica "/>
    <n v="489171"/>
    <n v="1071500"/>
    <s v="C0215 Edificios Los Lirios "/>
    <d v="2020-03-23T00:00:00"/>
    <d v="2020-03-23T00:00:00"/>
    <x v="75"/>
    <s v="Luis Molina  "/>
    <s v="EASY RETAIL S.A. "/>
    <s v="76568660-1 "/>
    <s v="Ingresado "/>
    <s v="No Asociada "/>
    <s v="Sin VB "/>
    <d v="2020-03-23T00:00:00"/>
    <n v="1"/>
  </r>
  <r>
    <s v="Guía Electrónica "/>
    <n v="417833"/>
    <n v="3369600"/>
    <s v="C0215 Edificios Los Lirios "/>
    <d v="2020-03-20T00:00:00"/>
    <d v="2020-03-23T00:00:00"/>
    <x v="76"/>
    <s v="Luis Molina  "/>
    <s v="DAP DUCASSE DISEÑO LTDA "/>
    <s v="76046809-6 "/>
    <s v="Ingresado "/>
    <s v="Asociada "/>
    <s v="Sin VB "/>
    <d v="2020-03-20T00:00:00"/>
    <n v="2"/>
  </r>
  <r>
    <s v="Guía "/>
    <n v="35874"/>
    <n v="309000"/>
    <s v="C0215 Edificios Los Lirios "/>
    <d v="2020-03-19T00:00:00"/>
    <d v="2020-03-21T00:00:00"/>
    <x v="77"/>
    <s v="Felipe Ignacio Cerda Quijada "/>
    <s v="EASY RETAIL S.A. "/>
    <s v="76568660-1 "/>
    <s v="Ingresado "/>
    <s v="No Asociada "/>
    <s v="Sin VB "/>
    <d v="2020-03-19T00:00:00"/>
    <n v="2"/>
  </r>
  <r>
    <s v="Guía "/>
    <n v="4325"/>
    <n v="304200"/>
    <s v="C0215 Edificios Los Lirios "/>
    <d v="2020-03-20T00:00:00"/>
    <d v="2020-03-21T00:00:00"/>
    <x v="78"/>
    <s v="Felipe Ignacio Cerda Quijada "/>
    <s v="GRAFO SOLUCIONES PUBLICITARIAS SPA "/>
    <s v="76093069-5 "/>
    <s v="Ingresado "/>
    <s v="Asociada "/>
    <s v="Sin VB "/>
    <d v="2020-03-20T00:00:00"/>
    <n v="1"/>
  </r>
  <r>
    <s v="Guía "/>
    <n v="480007"/>
    <n v="11003150"/>
    <s v="C0215 Edificios Los Lirios "/>
    <d v="2020-03-18T00:00:00"/>
    <d v="2020-03-21T00:00:00"/>
    <x v="79"/>
    <s v="Felipe Ignacio Cerda Quijada "/>
    <s v="AISLANTES NACIONALES SPA "/>
    <s v="76350871-4 "/>
    <s v="Ingresado "/>
    <s v="Asociada "/>
    <s v="Sin VB "/>
    <d v="2020-03-18T00:00:00"/>
    <n v="3"/>
  </r>
  <r>
    <s v="Guía "/>
    <n v="508164"/>
    <n v="599400"/>
    <s v="C0215 Edificios Los Lirios "/>
    <d v="2020-03-17T00:00:00"/>
    <d v="2020-03-21T00:00:00"/>
    <x v="80"/>
    <s v="Felipe Ignacio Cerda Quijada "/>
    <s v="EL ARRAYAN FERRETERÍA LIMITADA "/>
    <s v="76483280-9 "/>
    <s v="Ingresado "/>
    <s v="Asociada "/>
    <s v="Sin VB "/>
    <d v="2020-03-18T00:00:00"/>
    <n v="3"/>
  </r>
  <r>
    <s v="Guía "/>
    <n v="88895"/>
    <n v="1011916"/>
    <s v="C0215 Edificios Los Lirios "/>
    <d v="2020-03-18T00:00:00"/>
    <d v="2020-03-21T00:00:00"/>
    <x v="81"/>
    <s v="Felipe Ignacio Cerda Quijada "/>
    <s v="YOLITO LAS CONDES "/>
    <s v="80565900-9 "/>
    <s v="Ingresado "/>
    <s v="Asociada "/>
    <s v="Sin VB "/>
    <d v="2020-03-18T00:00:00"/>
    <n v="3"/>
  </r>
  <r>
    <s v="Guía "/>
    <n v="5796"/>
    <n v="10920"/>
    <s v="C0215 Edificios Los Lirios "/>
    <d v="2020-03-17T00:00:00"/>
    <d v="2020-03-21T00:00:00"/>
    <x v="82"/>
    <s v="Felipe Ignacio Cerda Quijada "/>
    <s v="PRODUPLAS S.A "/>
    <s v="76857634-3 "/>
    <s v="Ingresado "/>
    <s v="Asociada "/>
    <s v="Sin VB "/>
    <d v="2020-03-18T00:00:00"/>
    <n v="3"/>
  </r>
  <r>
    <s v="Guía "/>
    <n v="296"/>
    <n v="139000"/>
    <s v="C0215 Edificios Los Lirios "/>
    <d v="2020-03-17T00:00:00"/>
    <d v="2020-03-21T00:00:00"/>
    <x v="83"/>
    <s v="Felipe Ignacio Cerda Quijada "/>
    <s v="CONSTRUPLAZA "/>
    <s v="81293200-4 "/>
    <s v="Ingresado "/>
    <s v="No Asociada "/>
    <s v="Sin VB "/>
    <d v="2020-03-17T00:00:00"/>
    <n v="4"/>
  </r>
  <r>
    <s v="Guía "/>
    <n v="5814"/>
    <n v="11200"/>
    <s v="C0215 Edificios Los Lirios "/>
    <d v="2020-03-19T00:00:00"/>
    <d v="2020-03-21T00:00:00"/>
    <x v="84"/>
    <s v="Felipe Ignacio Cerda Quijada "/>
    <s v="PRODUPLAS S.A "/>
    <s v="76857634-3 "/>
    <s v="Ingresado "/>
    <s v="Asociada "/>
    <s v="Sin VB "/>
    <d v="2020-03-21T00:00:00"/>
    <n v="0"/>
  </r>
  <r>
    <s v="Factura "/>
    <n v="1907"/>
    <n v="1274000"/>
    <s v="C0215 Edificios Los Lirios "/>
    <d v="2020-02-11T00:00:00"/>
    <d v="2020-03-20T00:00:00"/>
    <x v="85"/>
    <s v="Felipe Ignacio Cerda Quijada "/>
    <s v="MARTINEZ COVARRUBIAS Y CIA LTDA. "/>
    <s v="76091043-0 "/>
    <s v="Ingresado "/>
    <s v="No Asociada "/>
    <s v="Sin VB "/>
    <d v="2020-02-11T00:00:00"/>
    <n v="29"/>
  </r>
  <r>
    <s v="Guía Electrónica "/>
    <n v="10902"/>
    <n v="315000"/>
    <s v="C0215 Edificios Los Lirios "/>
    <d v="2020-03-17T00:00:00"/>
    <d v="2020-03-19T00:00:00"/>
    <x v="86"/>
    <s v="Luis Molina  "/>
    <s v="MADERAS LIFEWOOD "/>
    <s v="77997430-8 "/>
    <s v="Ingresado "/>
    <s v="Asociada "/>
    <s v="Sin VB "/>
    <d v="2020-03-18T00:00:00"/>
    <n v="2"/>
  </r>
  <r>
    <s v="Guía "/>
    <n v="21501"/>
    <n v="2526256"/>
    <s v="C0215 Edificios Los Lirios "/>
    <d v="2020-03-19T00:00:00"/>
    <d v="2020-03-19T00:00:00"/>
    <x v="87"/>
    <s v="Luz Vaquerisaz "/>
    <s v="EMPRESA TECNICA ASESORA DE LA CONSTRUCCION SPA "/>
    <s v="76453759-9 "/>
    <s v="Ingresado "/>
    <s v="Asociada "/>
    <s v="Sin VB "/>
    <d v="2020-03-19T00:00:00"/>
    <n v="1"/>
  </r>
  <r>
    <s v="Guía de Terceros "/>
    <n v="740118"/>
    <n v="991222"/>
    <s v="C0215 Edificios Los Lirios "/>
    <d v="2020-03-17T00:00:00"/>
    <d v="2020-03-18T00:00:00"/>
    <x v="88"/>
    <s v="Luis Molina  "/>
    <s v="SODIMAC "/>
    <s v="96792430-K "/>
    <s v="Ingresado "/>
    <s v="No Asociada "/>
    <s v="Sin VB "/>
    <d v="2020-03-17T00:00:00"/>
    <n v="2"/>
  </r>
  <r>
    <s v="Guía Electrónica "/>
    <n v="10878"/>
    <n v="250480"/>
    <s v="C0215 Edificios Los Lirios "/>
    <d v="2020-03-16T00:00:00"/>
    <d v="2020-03-18T00:00:00"/>
    <x v="89"/>
    <s v="Luis Molina  "/>
    <s v="MADERAS LIFEWOOD "/>
    <s v="77997430-8 "/>
    <s v="Ingresado "/>
    <s v="Asociada "/>
    <s v="Sin VB "/>
    <d v="2020-03-16T00:00:00"/>
    <n v="3"/>
  </r>
  <r>
    <s v="Guía Electrónica "/>
    <n v="1006975"/>
    <n v="21196"/>
    <s v="C0215 Edificios Los Lirios "/>
    <d v="2020-03-17T00:00:00"/>
    <d v="2020-03-18T00:00:00"/>
    <x v="90"/>
    <s v="Luis Molina  "/>
    <s v="PUNTO MAESTRO COVADONGA "/>
    <s v="94707000-2 "/>
    <s v="Ingresado "/>
    <s v="Asociada "/>
    <s v="Sin VB "/>
    <d v="2020-03-17T00:00:00"/>
    <n v="2"/>
  </r>
  <r>
    <s v="Guía Electrónica "/>
    <n v="1557420"/>
    <n v="84700"/>
    <s v="C0215 Edificios Los Lirios "/>
    <d v="2020-03-17T00:00:00"/>
    <d v="2020-03-18T00:00:00"/>
    <x v="91"/>
    <s v="Luis Molina  "/>
    <s v="YOLITO LAS CONDES "/>
    <s v="80565900-9 "/>
    <s v="Ingresado "/>
    <s v="Asociada "/>
    <s v="Sin VB "/>
    <d v="2020-03-17T00:00:00"/>
    <n v="2"/>
  </r>
  <r>
    <s v="Guía Electrónica "/>
    <n v="211443"/>
    <n v="383382"/>
    <s v="C0215 Edificios Los Lirios "/>
    <d v="2020-03-16T00:00:00"/>
    <d v="2020-03-18T00:00:00"/>
    <x v="92"/>
    <s v="Luis Molina  "/>
    <s v="MELON HORMIGONES S.A "/>
    <s v="93248000-K "/>
    <s v="Ingresado "/>
    <s v="Asociada "/>
    <s v="Sin VB "/>
    <d v="2020-03-16T00:00:00"/>
    <n v="3"/>
  </r>
  <r>
    <s v="Guía Electrónica "/>
    <n v="211421"/>
    <n v="383382"/>
    <s v="C0215 Edificios Los Lirios "/>
    <d v="2020-03-16T00:00:00"/>
    <d v="2020-03-18T00:00:00"/>
    <x v="93"/>
    <s v="Luis Molina  "/>
    <s v="MELON HORMIGONES S.A "/>
    <s v="93248000-K "/>
    <s v="Ingresado "/>
    <s v="Asociada "/>
    <s v="Sin VB "/>
    <d v="2020-03-16T00:00:00"/>
    <n v="3"/>
  </r>
  <r>
    <s v="Guía Electrónica "/>
    <n v="211344"/>
    <n v="278884"/>
    <s v="C0215 Edificios Los Lirios "/>
    <d v="2020-03-18T00:00:00"/>
    <d v="2020-03-18T00:00:00"/>
    <x v="94"/>
    <s v="Luis Molina  "/>
    <s v="MELON HORMIGONES S.A "/>
    <s v="93248000-K "/>
    <s v="Ingresado "/>
    <s v="Asociada "/>
    <s v="Sin VB "/>
    <d v="2020-03-16T00:00:00"/>
    <n v="3"/>
  </r>
  <r>
    <s v="Guía Electrónica "/>
    <n v="211316"/>
    <n v="278884"/>
    <s v="C0215 Edificios Los Lirios "/>
    <d v="2020-03-16T00:00:00"/>
    <d v="2020-03-18T00:00:00"/>
    <x v="95"/>
    <s v="Luis Molina  "/>
    <s v="MELON HORMIGONES S.A "/>
    <s v="93248000-K "/>
    <s v="Ingresado "/>
    <s v="Asociada "/>
    <s v="Sin VB "/>
    <d v="2020-03-16T00:00:00"/>
    <n v="3"/>
  </r>
  <r>
    <s v="Guía Electrónica "/>
    <n v="211250"/>
    <n v="302125"/>
    <s v="C0215 Edificios Los Lirios "/>
    <d v="2020-03-16T00:00:00"/>
    <d v="2020-03-18T00:00:00"/>
    <x v="96"/>
    <s v="Luis Molina  "/>
    <s v="MELON HORMIGONES S.A "/>
    <s v="93248000-K "/>
    <s v="Ingresado "/>
    <s v="Asociada "/>
    <s v="Sin VB "/>
    <d v="2020-03-16T00:00:00"/>
    <n v="3"/>
  </r>
  <r>
    <s v="Guía Electrónica "/>
    <n v="211186"/>
    <n v="302125"/>
    <s v="C0215 Edificios Los Lirios "/>
    <d v="2020-03-16T00:00:00"/>
    <d v="2020-03-18T00:00:00"/>
    <x v="97"/>
    <s v="Luis Molina  "/>
    <s v="MELON HORMIGONES S.A "/>
    <s v="93248000-K "/>
    <s v="Ingresado "/>
    <s v="Asociada "/>
    <s v="Sin VB "/>
    <d v="2020-03-16T00:00:00"/>
    <n v="3"/>
  </r>
  <r>
    <s v="Guía Electrónica "/>
    <n v="209886"/>
    <n v="415331"/>
    <s v="C0215 Edificios Los Lirios "/>
    <d v="2020-03-13T00:00:00"/>
    <d v="2020-03-18T00:00:00"/>
    <x v="98"/>
    <s v="Luis Molina  "/>
    <s v="MELON HORMIGONES S.A "/>
    <s v="93248000-K "/>
    <s v="Ingresado "/>
    <s v="Asociada "/>
    <s v="Sin VB "/>
    <d v="2020-03-13T00:00:00"/>
    <n v="4"/>
  </r>
  <r>
    <s v="Guía Electrónica "/>
    <n v="209831"/>
    <n v="415331"/>
    <s v="C0215 Edificios Los Lirios "/>
    <d v="2020-03-13T00:00:00"/>
    <d v="2020-03-18T00:00:00"/>
    <x v="99"/>
    <s v="Luis Molina  "/>
    <s v="MELON HORMIGONES S.A "/>
    <s v="93248000-K "/>
    <s v="Ingresado "/>
    <s v="Asociada "/>
    <s v="Sin VB "/>
    <d v="2020-03-13T00:00:00"/>
    <n v="4"/>
  </r>
  <r>
    <s v="Guía Electrónica "/>
    <n v="208439"/>
    <n v="92961"/>
    <s v="C0215 Edificios Los Lirios "/>
    <d v="2020-03-12T00:00:00"/>
    <d v="2020-03-18T00:00:00"/>
    <x v="100"/>
    <s v="Luis Molina  "/>
    <s v="MELON HORMIGONES S.A "/>
    <s v="93248000-K "/>
    <s v="Ingresado "/>
    <s v="Asociada "/>
    <s v="Sin VB "/>
    <d v="2020-03-12T00:00:00"/>
    <n v="5"/>
  </r>
  <r>
    <s v="Guía Electrónica "/>
    <n v="208090"/>
    <n v="464807"/>
    <s v="C0215 Edificios Los Lirios "/>
    <d v="2020-03-12T00:00:00"/>
    <d v="2020-03-18T00:00:00"/>
    <x v="101"/>
    <s v="Luis Molina  "/>
    <s v="MELON HORMIGONES S.A "/>
    <s v="93248000-K "/>
    <s v="Ingresado "/>
    <s v="Asociada "/>
    <s v="Sin VB "/>
    <d v="2020-03-12T00:00:00"/>
    <n v="5"/>
  </r>
  <r>
    <s v="Guía Electrónica "/>
    <n v="208027"/>
    <n v="464807"/>
    <s v="C0215 Edificios Los Lirios "/>
    <d v="2020-03-12T00:00:00"/>
    <d v="2020-03-18T00:00:00"/>
    <x v="102"/>
    <s v="Luis Molina  "/>
    <s v="MELON HORMIGONES S.A "/>
    <s v="93248000-K "/>
    <s v="Ingresado "/>
    <s v="Asociada "/>
    <s v="Sin VB "/>
    <d v="2020-03-12T00:00:00"/>
    <n v="5"/>
  </r>
  <r>
    <s v="Guía Electrónica "/>
    <n v="208369"/>
    <n v="383382"/>
    <s v="C0215 Edificios Los Lirios "/>
    <d v="2020-03-12T00:00:00"/>
    <d v="2020-03-18T00:00:00"/>
    <x v="103"/>
    <s v="Luis Molina  "/>
    <s v="MELON HORMIGONES S.A "/>
    <s v="93248000-K "/>
    <s v="Ingresado "/>
    <s v="Asociada "/>
    <s v="Sin VB "/>
    <d v="2020-03-12T00:00:00"/>
    <n v="5"/>
  </r>
  <r>
    <s v="Guía Electrónica "/>
    <n v="208283"/>
    <n v="415331"/>
    <s v="C0215 Edificios Los Lirios "/>
    <d v="2020-03-12T00:00:00"/>
    <d v="2020-03-18T00:00:00"/>
    <x v="104"/>
    <s v="Luis Molina  "/>
    <s v="MELON HORMIGONES S.A "/>
    <s v="93248000-K "/>
    <s v="Ingresado "/>
    <s v="Asociada "/>
    <s v="Sin VB "/>
    <d v="2020-03-12T00:00:00"/>
    <n v="5"/>
  </r>
  <r>
    <s v="Guía Electrónica "/>
    <n v="207001"/>
    <n v="278884"/>
    <s v="C0215 Edificios Los Lirios "/>
    <d v="2020-03-11T00:00:00"/>
    <d v="2020-03-17T00:00:00"/>
    <x v="105"/>
    <s v="Luis Molina  "/>
    <s v="MELON HORMIGONES S.A "/>
    <s v="93248000-K "/>
    <s v="Ingresado "/>
    <s v="Asociada "/>
    <s v="Sin VB "/>
    <d v="2020-03-11T00:00:00"/>
    <n v="5"/>
  </r>
  <r>
    <s v="Guía "/>
    <n v="9"/>
    <n v="7414928"/>
    <s v="C0215 Edificios Los Lirios "/>
    <d v="2020-03-17T00:00:00"/>
    <d v="2020-03-17T00:00:00"/>
    <x v="106"/>
    <s v="Luis Molina  "/>
    <s v="ULMA CHILE ANDAMIOS Y MOLDAJES S A "/>
    <s v="96777600-9 "/>
    <s v="Ingresado "/>
    <s v="Asociada "/>
    <s v="Sin VB "/>
    <d v="2020-03-17T00:00:00"/>
    <n v="1"/>
  </r>
  <r>
    <s v="Guía "/>
    <n v="20002"/>
    <n v="1207500"/>
    <s v="C0215 Edificios Los Lirios "/>
    <d v="2020-03-16T00:00:00"/>
    <d v="2020-03-17T00:00:00"/>
    <x v="107"/>
    <s v="Luis Molina  "/>
    <s v="Eduardo Freddy Peña Cisternas "/>
    <s v="9798742-4 "/>
    <s v="Ingresado "/>
    <s v="Asociada "/>
    <s v="Sin VB "/>
    <d v="2020-03-17T00:00:00"/>
    <n v="1"/>
  </r>
  <r>
    <s v="Guía Electrónica "/>
    <n v="206869"/>
    <n v="278884"/>
    <s v="C0215 Edificios Los Lirios "/>
    <d v="2020-03-11T00:00:00"/>
    <d v="2020-03-17T00:00:00"/>
    <x v="108"/>
    <s v="Luis Molina  "/>
    <s v="MELON HORMIGONES S.A "/>
    <s v="93248000-K "/>
    <s v="Ingresado "/>
    <s v="Asociada "/>
    <s v="Sin VB "/>
    <d v="2020-03-11T00:00:00"/>
    <n v="5"/>
  </r>
  <r>
    <s v="Guía Electrónica "/>
    <n v="206789"/>
    <n v="302125"/>
    <s v="C0215 Edificios Los Lirios "/>
    <d v="2020-03-11T00:00:00"/>
    <d v="2020-03-17T00:00:00"/>
    <x v="109"/>
    <s v="Luis Molina  "/>
    <s v="MELON HORMIGONES S.A "/>
    <s v="93248000-K "/>
    <s v="Ingresado "/>
    <s v="Asociada "/>
    <s v="Sin VB "/>
    <d v="2020-03-11T00:00:00"/>
    <n v="5"/>
  </r>
  <r>
    <s v="Guía Electrónica "/>
    <n v="206712"/>
    <n v="397920"/>
    <s v="C0215 Edificios Los Lirios "/>
    <d v="2020-03-11T00:00:00"/>
    <d v="2020-03-17T00:00:00"/>
    <x v="110"/>
    <s v="Luis Molina  "/>
    <s v="MELON HORMIGONES S.A "/>
    <s v="93248000-K "/>
    <s v="Ingresado "/>
    <s v="Asociada "/>
    <s v="Sin VB "/>
    <d v="2020-03-11T00:00:00"/>
    <n v="5"/>
  </r>
  <r>
    <s v="Guía Electrónica "/>
    <n v="206451"/>
    <n v="319485"/>
    <s v="C0215 Edificios Los Lirios "/>
    <d v="2020-03-11T00:00:00"/>
    <d v="2020-03-17T00:00:00"/>
    <x v="111"/>
    <s v="Luis Molina  "/>
    <s v="MELON HORMIGONES S.A "/>
    <s v="93248000-K "/>
    <s v="Ingresado "/>
    <s v="Asociada "/>
    <s v="Sin VB "/>
    <d v="2020-03-11T00:00:00"/>
    <n v="5"/>
  </r>
  <r>
    <s v="Guía Electrónica "/>
    <n v="212034"/>
    <n v="168634"/>
    <s v="C0215 Edificios Los Lirios "/>
    <d v="2020-03-17T00:00:00"/>
    <d v="2020-03-17T00:00:00"/>
    <x v="112"/>
    <s v="Luis Molina  "/>
    <s v="MELON HORMIGONES S.A "/>
    <s v="93248000-K "/>
    <s v="Ingresado "/>
    <s v="Asociada "/>
    <s v="Sin VB "/>
    <d v="2020-03-17T00:00:00"/>
    <n v="1"/>
  </r>
  <r>
    <s v="Guía "/>
    <n v="60002"/>
    <n v="3130000"/>
    <s v="C0215 Edificios Los Lirios "/>
    <d v="2020-03-16T00:00:00"/>
    <d v="2020-03-17T00:00:00"/>
    <x v="113"/>
    <s v="Luis Molina  "/>
    <s v="TRANSPORTES AGSA LIMITADA "/>
    <s v="76700946-1 "/>
    <s v="Ingresado "/>
    <s v="Asociada "/>
    <s v="Sin VB "/>
    <d v="2020-03-17T00:00:00"/>
    <n v="1"/>
  </r>
  <r>
    <s v="Guía "/>
    <n v="60001"/>
    <n v="330000"/>
    <s v="C0215 Edificios Los Lirios "/>
    <d v="2020-03-16T00:00:00"/>
    <d v="2020-03-17T00:00:00"/>
    <x v="114"/>
    <s v="Luis Molina  "/>
    <s v="TRANSPORTES AGSA LIMITADA "/>
    <s v="76700946-1 "/>
    <s v="Ingresado "/>
    <s v="Asociada "/>
    <s v="Sin VB "/>
    <d v="2020-03-11T00:00:00"/>
    <n v="5"/>
  </r>
  <r>
    <s v="Guía de Terceros "/>
    <n v="477860"/>
    <n v="670596"/>
    <s v="C0215 Edificios Los Lirios "/>
    <d v="2020-03-17T00:00:00"/>
    <d v="2020-03-17T00:00:00"/>
    <x v="115"/>
    <s v="Luis Molina  "/>
    <s v="EBEMA "/>
    <s v="83585400-0 "/>
    <s v="Ingresado "/>
    <s v="Asociada "/>
    <s v="Sin VB "/>
    <d v="2020-03-17T00:00:00"/>
    <n v="1"/>
  </r>
  <r>
    <s v="Guía Electrónica "/>
    <n v="1205749"/>
    <n v="103275"/>
    <s v="C0215 Edificios Los Lirios "/>
    <d v="2020-03-16T00:00:00"/>
    <d v="2020-03-17T00:00:00"/>
    <x v="116"/>
    <s v="Luis Molina  "/>
    <s v="TRECK "/>
    <s v="96542490-3 "/>
    <s v="Ingresado "/>
    <s v="Asociada "/>
    <s v="Sin VB "/>
    <d v="2020-03-16T00:00:00"/>
    <n v="2"/>
  </r>
  <r>
    <s v="Guía de Terceros "/>
    <n v="148917"/>
    <n v="5400000"/>
    <s v="C0215 Edificios Los Lirios "/>
    <d v="2020-03-16T00:00:00"/>
    <d v="2020-03-17T00:00:00"/>
    <x v="117"/>
    <s v="Luis Molina  "/>
    <s v="YOLITO LAS CONDES "/>
    <s v="80565900-9 "/>
    <s v="Ingresado "/>
    <s v="Asociada "/>
    <s v="Sin VB "/>
    <d v="2020-03-16T00:00:00"/>
    <n v="2"/>
  </r>
  <r>
    <s v="Guía "/>
    <n v="4"/>
    <n v="178913"/>
    <s v="C0215 Edificios Los Lirios "/>
    <d v="2020-03-12T00:00:00"/>
    <d v="2020-03-16T00:00:00"/>
    <x v="118"/>
    <s v="Luis Molina  "/>
    <s v="LEMUC LTDA. "/>
    <s v="77982410-1 "/>
    <s v="Ingresado "/>
    <s v="Asociada "/>
    <s v="Sin VB "/>
    <d v="2020-03-12T00:00:00"/>
    <n v="3"/>
  </r>
  <r>
    <s v="Guía "/>
    <n v="3"/>
    <n v="234640"/>
    <s v="C0215 Edificios Los Lirios "/>
    <d v="2020-03-12T00:00:00"/>
    <d v="2020-03-16T00:00:00"/>
    <x v="119"/>
    <s v="Luis Molina  "/>
    <s v="LEMUC LTDA. "/>
    <s v="77982410-1 "/>
    <s v="Ingresado "/>
    <s v="Asociada "/>
    <s v="Sin VB "/>
    <d v="2020-03-12T00:00:00"/>
    <n v="3"/>
  </r>
  <r>
    <s v="Guía de Terceros "/>
    <n v="229093"/>
    <n v="484600"/>
    <s v="C0215 Edificios Los Lirios "/>
    <d v="2020-03-11T00:00:00"/>
    <d v="2020-03-16T00:00:00"/>
    <x v="120"/>
    <s v="Luis Molina  "/>
    <s v="SODIMAC "/>
    <s v="96792430-K "/>
    <s v="Ingresado "/>
    <s v="Asociada "/>
    <s v="Sin VB "/>
    <d v="2020-03-11T00:00:00"/>
    <n v="4"/>
  </r>
  <r>
    <s v="Guía de Terceros "/>
    <n v="229139"/>
    <n v="2215125"/>
    <s v="C0215 Edificios Los Lirios "/>
    <d v="2020-03-12T00:00:00"/>
    <d v="2020-03-16T00:00:00"/>
    <x v="121"/>
    <s v="Luis Molina  "/>
    <s v="SODIMAC "/>
    <s v="96792430-K "/>
    <s v="Ingresado "/>
    <s v="Asociada "/>
    <s v="Sin VB "/>
    <d v="2020-03-12T00:00:00"/>
    <n v="3"/>
  </r>
  <r>
    <s v="Guía de Terceros "/>
    <n v="229141"/>
    <n v="10696710"/>
    <s v="C0215 Edificios Los Lirios "/>
    <d v="2020-03-12T00:00:00"/>
    <d v="2020-03-16T00:00:00"/>
    <x v="122"/>
    <s v="Luis Molina  "/>
    <s v="SODIMAC "/>
    <s v="96792430-K "/>
    <s v="Ingresado "/>
    <s v="Asociada "/>
    <s v="Sin VB "/>
    <d v="2020-03-12T00:00:00"/>
    <n v="3"/>
  </r>
  <r>
    <s v="Guía Electrónica "/>
    <n v="66649"/>
    <n v="556875"/>
    <s v="C0215 Edificios Los Lirios "/>
    <d v="2020-03-11T00:00:00"/>
    <d v="2020-03-16T00:00:00"/>
    <x v="123"/>
    <s v="Luis Molina  "/>
    <s v="COMERCIAL L&amp;B SPA "/>
    <s v="76339549-9 "/>
    <s v="Ingresado "/>
    <s v="Asociada "/>
    <s v="Sin VB "/>
    <d v="2020-03-11T00:00:00"/>
    <n v="4"/>
  </r>
  <r>
    <s v="Guía Electrónica "/>
    <n v="205234"/>
    <n v="365611"/>
    <s v="C0215 Edificios Los Lirios "/>
    <d v="2020-03-10T00:00:00"/>
    <d v="2020-03-16T00:00:00"/>
    <x v="124"/>
    <s v="Luis Molina  "/>
    <s v="MELON HORMIGONES S.A "/>
    <s v="93248000-K "/>
    <s v="Ingresado "/>
    <s v="Asociada "/>
    <s v="Sin VB "/>
    <d v="2020-03-10T00:00:00"/>
    <n v="5"/>
  </r>
  <r>
    <s v="Guía Electrónica "/>
    <n v="204357"/>
    <n v="415331"/>
    <s v="C0215 Edificios Los Lirios "/>
    <d v="2020-02-06T00:00:00"/>
    <d v="2020-03-16T00:00:00"/>
    <x v="125"/>
    <s v="Luis Molina  "/>
    <s v="MELON HORMIGONES S.A "/>
    <s v="93248000-K "/>
    <s v="Ingresado "/>
    <s v="Asociada "/>
    <s v="Sin VB "/>
    <d v="2020-03-09T00:00:00"/>
    <n v="6"/>
  </r>
  <r>
    <s v="Guía de Terceros "/>
    <n v="688010"/>
    <n v="1243968"/>
    <s v="C0215 Edificios Los Lirios "/>
    <d v="2020-03-11T00:00:00"/>
    <d v="2020-03-16T00:00:00"/>
    <x v="126"/>
    <s v="Luis Molina  "/>
    <s v="CONSTRUMART "/>
    <s v="96511460-2 "/>
    <s v="Ingresado "/>
    <s v="Asociada "/>
    <s v="Sin VB "/>
    <d v="2020-03-11T00:00:00"/>
    <n v="4"/>
  </r>
  <r>
    <s v="Guía Electrónica "/>
    <n v="1006580"/>
    <n v="60168"/>
    <s v="C0215 Edificios Los Lirios "/>
    <d v="2020-03-11T00:00:00"/>
    <d v="2020-03-16T00:00:00"/>
    <x v="127"/>
    <s v="Luis Molina  "/>
    <s v="PUNTO MAESTRO COVADONGA "/>
    <s v="94707000-2 "/>
    <s v="Ingresado "/>
    <s v="Asociada "/>
    <s v="Sin VB "/>
    <d v="2020-03-11T00:00:00"/>
    <n v="4"/>
  </r>
  <r>
    <s v="Guía Electrónica "/>
    <n v="96731"/>
    <n v="110000"/>
    <s v="C0215 Edificios Los Lirios "/>
    <d v="2020-03-11T00:00:00"/>
    <d v="2020-03-16T00:00:00"/>
    <x v="128"/>
    <s v="Luis Molina  "/>
    <s v="STEELFIX "/>
    <s v="96554050-4 "/>
    <s v="Ingresado "/>
    <s v="Asociada "/>
    <s v="Sin VB "/>
    <d v="2020-03-11T00:00:00"/>
    <n v="4"/>
  </r>
  <r>
    <s v="Guía Electrónica "/>
    <n v="1905"/>
    <n v="4598620"/>
    <s v="C0215 Edificios Los Lirios "/>
    <d v="2020-03-10T00:00:00"/>
    <d v="2020-03-16T00:00:00"/>
    <x v="129"/>
    <s v="Luis Molina  "/>
    <s v="COMERCIALA Y B LIMITADA  "/>
    <s v="78634910-9 "/>
    <s v="Ingresado "/>
    <s v="Asociada "/>
    <s v="Sin VB "/>
    <d v="2020-03-10T00:00:00"/>
    <n v="5"/>
  </r>
  <r>
    <s v="Guía Electrónica "/>
    <n v="57084"/>
    <n v="1538600"/>
    <s v="C0215 Edificios Los Lirios "/>
    <d v="2020-03-12T00:00:00"/>
    <d v="2020-03-16T00:00:00"/>
    <x v="130"/>
    <s v="Luis Molina  "/>
    <s v="STO CHILE LTDA "/>
    <s v="77352960-4 "/>
    <s v="Ingresado "/>
    <s v="Asociada "/>
    <s v="Sin VB "/>
    <d v="2020-03-12T00:00:00"/>
    <n v="3"/>
  </r>
  <r>
    <s v="Guía de Terceros "/>
    <n v="470280"/>
    <n v="7907346"/>
    <s v="C0215 Edificios Los Lirios "/>
    <d v="2020-03-13T00:00:00"/>
    <d v="2020-03-16T00:00:00"/>
    <x v="131"/>
    <s v="Luis Molina  "/>
    <s v="EBEMA "/>
    <s v="83585400-0 "/>
    <s v="Ingresado "/>
    <s v="Asociada "/>
    <s v="Sin VB "/>
    <d v="2020-03-13T00:00:00"/>
    <n v="2"/>
  </r>
  <r>
    <s v="Guía Electrónica "/>
    <n v="406340"/>
    <n v="4440"/>
    <s v="C0215 Edificios Los Lirios "/>
    <d v="2020-02-20T00:00:00"/>
    <d v="2020-03-16T00:00:00"/>
    <x v="132"/>
    <s v="Luis Molina  "/>
    <s v="DAP DUCASSE DISEÑO LTDA "/>
    <s v="76046809-6 "/>
    <s v="Ingresado "/>
    <s v="Asociada "/>
    <s v="Sin VB "/>
    <d v="2020-02-20T00:00:00"/>
    <n v="18"/>
  </r>
  <r>
    <s v="Guía Electrónica "/>
    <n v="3312939"/>
    <n v="505500"/>
    <s v="C0215 Edificios Los Lirios "/>
    <d v="2020-03-13T00:00:00"/>
    <d v="2020-03-14T00:00:00"/>
    <x v="133"/>
    <s v="Luis Molina  "/>
    <s v="CONSTRUPLAZA "/>
    <s v="81293200-4 "/>
    <s v="Ingresado "/>
    <s v="Asociada "/>
    <s v="Sin VB "/>
    <d v="2020-03-13T00:00:00"/>
    <n v="1"/>
  </r>
  <r>
    <s v="Guía Electrónica "/>
    <n v="1006788"/>
    <n v="11960"/>
    <s v="C0215 Edificios Los Lirios "/>
    <d v="2020-03-13T00:00:00"/>
    <d v="2020-03-14T00:00:00"/>
    <x v="134"/>
    <s v="Luis Molina  "/>
    <s v="PUNTO MAESTRO COVADONGA "/>
    <s v="94707000-2 "/>
    <s v="Ingresado "/>
    <s v="Asociada "/>
    <s v="Sin VB "/>
    <d v="2020-03-13T00:00:00"/>
    <n v="1"/>
  </r>
  <r>
    <s v="Guía Electrónica "/>
    <n v="32629"/>
    <n v="166900"/>
    <s v="C0215 Edificios Los Lirios "/>
    <d v="2020-03-14T00:00:00"/>
    <d v="2020-03-14T00:00:00"/>
    <x v="135"/>
    <s v="Luis Molina  "/>
    <s v="NEWSEG "/>
    <s v="77956710-9 "/>
    <s v="Ingresado "/>
    <s v="Asociada "/>
    <s v="Sin VB "/>
    <d v="2020-03-13T00:00:00"/>
    <n v="1"/>
  </r>
  <r>
    <s v="Guía Electrónica "/>
    <n v="20198"/>
    <n v="52480"/>
    <s v="C0215 Edificios Los Lirios "/>
    <d v="2020-03-13T00:00:00"/>
    <d v="2020-03-14T00:00:00"/>
    <x v="136"/>
    <s v="Luis Molina  "/>
    <s v="ELFLE COMERCIAL DOS "/>
    <s v="76085400-K "/>
    <s v="Ingresado "/>
    <s v="Asociada "/>
    <s v="Sin VB "/>
    <d v="2020-03-13T00:00:00"/>
    <n v="1"/>
  </r>
  <r>
    <s v="Guía de Terceros "/>
    <n v="123948"/>
    <n v="402780"/>
    <s v="C0215 Edificios Los Lirios "/>
    <d v="2020-03-13T00:00:00"/>
    <d v="2020-03-14T00:00:00"/>
    <x v="137"/>
    <s v="Luis Molina  "/>
    <s v="SODIMAC "/>
    <s v="96792430-K "/>
    <s v="Ingresado "/>
    <s v="Asociada "/>
    <s v="Sin VB "/>
    <d v="2020-03-13T00:00:00"/>
    <n v="1"/>
  </r>
  <r>
    <s v="Guía Electrónica "/>
    <n v="1006787"/>
    <n v="60404"/>
    <s v="C0215 Edificios Los Lirios "/>
    <d v="2020-03-13T00:00:00"/>
    <d v="2020-03-14T00:00:00"/>
    <x v="138"/>
    <s v="Luis Molina  "/>
    <s v="PUNTO MAESTRO COVADONGA "/>
    <s v="94707000-2 "/>
    <s v="Ingresado "/>
    <s v="Asociada "/>
    <s v="Sin VB "/>
    <d v="2020-03-13T00:00:00"/>
    <n v="1"/>
  </r>
  <r>
    <s v="Guía Electrónica "/>
    <n v="5769"/>
    <n v="400000"/>
    <s v="C0215 Edificios Los Lirios "/>
    <d v="2020-03-12T00:00:00"/>
    <d v="2020-03-13T00:00:00"/>
    <x v="139"/>
    <s v="Luis Molina  "/>
    <s v="PRODUPLAS S.A "/>
    <s v="76857634-3 "/>
    <s v="Ingresado "/>
    <s v="Asociada "/>
    <s v="Sin VB "/>
    <d v="2020-03-12T00:00:00"/>
    <n v="2"/>
  </r>
  <r>
    <s v="Guía Electrónica "/>
    <n v="1090455"/>
    <n v="2552788"/>
    <s v="C0215 Edificios Los Lirios "/>
    <d v="2020-03-11T00:00:00"/>
    <d v="2020-03-13T00:00:00"/>
    <x v="140"/>
    <s v="Luis Molina  "/>
    <s v="COMERCIAL K LIMITADA "/>
    <s v="77137860-9 "/>
    <s v="Ingresado "/>
    <s v="Asociada "/>
    <s v="Sin VB "/>
    <d v="2020-03-11T00:00:00"/>
    <n v="3"/>
  </r>
  <r>
    <s v="Guía Electrónica "/>
    <n v="1090458"/>
    <n v="2554764"/>
    <s v="C0215 Edificios Los Lirios "/>
    <d v="2020-03-11T00:00:00"/>
    <d v="2020-03-13T00:00:00"/>
    <x v="141"/>
    <s v="Luis Molina  "/>
    <s v="COMERCIAL K LIMITADA "/>
    <s v="77137860-9 "/>
    <s v="Ingresado "/>
    <s v="Asociada "/>
    <s v="Sin VB "/>
    <d v="2020-03-11T00:00:00"/>
    <n v="3"/>
  </r>
  <r>
    <s v="Guía Electrónica "/>
    <n v="1090748"/>
    <n v="3542947"/>
    <s v="C0215 Edificios Los Lirios "/>
    <d v="2020-03-12T00:00:00"/>
    <d v="2020-03-13T00:00:00"/>
    <x v="142"/>
    <s v="Luis Molina  "/>
    <s v="COMERCIAL K LIMITADA "/>
    <s v="77137860-9 "/>
    <s v="Ingresado "/>
    <s v="Asociada "/>
    <s v="Sin VB "/>
    <d v="2020-03-12T00:00:00"/>
    <n v="2"/>
  </r>
  <r>
    <s v="Guía Electrónica "/>
    <n v="66727"/>
    <n v="556875"/>
    <s v="C0215 Edificios Los Lirios "/>
    <d v="2020-03-12T00:00:00"/>
    <d v="2020-03-13T00:00:00"/>
    <x v="143"/>
    <s v="Luis Molina  "/>
    <s v="COMERCIAL L&amp;B SPA "/>
    <s v="76339549-9 "/>
    <s v="Ingresado "/>
    <s v="Asociada "/>
    <s v="Sin VB "/>
    <d v="2020-03-12T00:00:00"/>
    <n v="2"/>
  </r>
  <r>
    <s v="Guía Electrónica "/>
    <n v="1006713"/>
    <n v="176425"/>
    <s v="C0215 Edificios Los Lirios "/>
    <d v="2020-03-12T00:00:00"/>
    <d v="2020-03-13T00:00:00"/>
    <x v="144"/>
    <s v="Luis Molina  "/>
    <s v="PUNTO MAESTRO COVADONGA "/>
    <s v="94707000-2 "/>
    <s v="Ingresado "/>
    <s v="Asociada "/>
    <s v="Sin VB "/>
    <d v="2020-03-12T00:00:00"/>
    <n v="2"/>
  </r>
  <r>
    <s v="Guía Electrónica "/>
    <n v="1006715"/>
    <n v="23920"/>
    <s v="C0215 Edificios Los Lirios "/>
    <d v="2020-03-12T00:00:00"/>
    <d v="2020-03-13T00:00:00"/>
    <x v="145"/>
    <s v="Luis Molina  "/>
    <s v="PUNTO MAESTRO COVADONGA "/>
    <s v="94707000-2 "/>
    <s v="Ingresado "/>
    <s v="Asociada "/>
    <s v="Sin VB "/>
    <d v="2020-03-12T00:00:00"/>
    <n v="2"/>
  </r>
  <r>
    <s v="Guía Electrónica "/>
    <n v="1006645"/>
    <n v="2534"/>
    <s v="C0215 Edificios Los Lirios "/>
    <d v="2020-03-12T00:00:00"/>
    <d v="2020-03-13T00:00:00"/>
    <x v="146"/>
    <s v="Luis Molina  "/>
    <s v="PUNTO MAESTRO COVADONGA "/>
    <s v="94707000-2 "/>
    <s v="Ingresado "/>
    <s v="Asociada "/>
    <s v="Sin VB "/>
    <d v="2020-03-13T00:00:00"/>
    <n v="1"/>
  </r>
  <r>
    <s v="Guía Electrónica "/>
    <n v="1006644"/>
    <n v="36000"/>
    <s v="C0215 Edificios Los Lirios "/>
    <d v="2020-03-12T00:00:00"/>
    <d v="2020-03-13T00:00:00"/>
    <x v="147"/>
    <s v="Luis Molina  "/>
    <s v="PUNTO MAESTRO COVADONGA "/>
    <s v="94707000-2 "/>
    <s v="Ingresado "/>
    <s v="Asociada "/>
    <s v="Sin VB "/>
    <d v="2020-03-12T00:00:00"/>
    <n v="2"/>
  </r>
  <r>
    <s v="Guía de Terceros "/>
    <n v="163966"/>
    <n v="1309000"/>
    <s v="C0215 Edificios Los Lirios "/>
    <d v="2020-03-11T00:00:00"/>
    <d v="2020-03-13T00:00:00"/>
    <x v="148"/>
    <s v="Luis Molina  "/>
    <s v="YOLITO LAS CONDES "/>
    <s v="80565900-9 "/>
    <s v="Ingresado "/>
    <s v="Asociada "/>
    <s v="Sin VB "/>
    <d v="2020-03-11T00:00:00"/>
    <n v="3"/>
  </r>
  <r>
    <s v="Guía de Terceros "/>
    <n v="16480"/>
    <n v="307083"/>
    <s v="C0215 Edificios Los Lirios "/>
    <d v="2020-03-10T00:00:00"/>
    <d v="2020-03-13T00:00:00"/>
    <x v="149"/>
    <s v="Luis Molina  "/>
    <s v="SODIMAC "/>
    <s v="96792430-K "/>
    <s v="Ingresado "/>
    <s v="No Asociada "/>
    <s v="Sin VB "/>
    <d v="2020-03-10T00:00:00"/>
    <n v="4"/>
  </r>
  <r>
    <s v="Guía de Terceros "/>
    <n v="740009"/>
    <n v="1880064"/>
    <s v="C0215 Edificios Los Lirios "/>
    <d v="2020-03-12T00:00:00"/>
    <d v="2020-03-13T00:00:00"/>
    <x v="150"/>
    <s v="Luis Molina  "/>
    <s v="YOLITO LAS CONDES "/>
    <s v="80565900-9 "/>
    <s v="Ingresado "/>
    <s v="Asociada "/>
    <s v="Sin VB "/>
    <d v="2020-03-12T00:00:00"/>
    <n v="2"/>
  </r>
  <r>
    <s v="Guía de Terceros "/>
    <n v="736058"/>
    <n v="3427222"/>
    <s v="C0215 Edificios Los Lirios "/>
    <d v="2020-03-10T00:00:00"/>
    <d v="2020-03-13T00:00:00"/>
    <x v="151"/>
    <s v="Luis Molina  "/>
    <s v="SODIMAC "/>
    <s v="96792430-K "/>
    <s v="Ingresado "/>
    <s v="Asociada "/>
    <s v="Sin VB "/>
    <d v="2020-03-10T00:00:00"/>
    <n v="4"/>
  </r>
  <r>
    <s v="Guía Electrónica "/>
    <n v="1090165"/>
    <n v="4045269"/>
    <s v="C0215 Edificios Los Lirios "/>
    <d v="2020-03-11T00:00:00"/>
    <d v="2020-03-12T00:00:00"/>
    <x v="152"/>
    <s v="Luis Molina  "/>
    <s v="COMERCIAL K LIMITADA "/>
    <s v="77137860-9 "/>
    <s v="Ingresado "/>
    <s v="Asociada "/>
    <s v="Sin VB "/>
    <d v="2020-03-11T00:00:00"/>
    <n v="2"/>
  </r>
  <r>
    <s v="Guía Electrónica "/>
    <n v="16198"/>
    <n v="18675"/>
    <s v="C0215 Edificios Los Lirios "/>
    <d v="2020-03-11T00:00:00"/>
    <d v="2020-03-12T00:00:00"/>
    <x v="153"/>
    <s v="Luis Molina  "/>
    <s v="DAP DUCASSE DISEÑO LTDA "/>
    <s v="76046809-6 "/>
    <s v="Ingresado "/>
    <s v="Asociada "/>
    <s v="Sin VB "/>
    <d v="2020-03-11T00:00:00"/>
    <n v="2"/>
  </r>
  <r>
    <s v="Guía Electrónica "/>
    <n v="478912"/>
    <n v="2050000"/>
    <s v="C0215 Edificios Los Lirios "/>
    <d v="2020-03-12T00:00:00"/>
    <d v="2020-03-12T00:00:00"/>
    <x v="154"/>
    <s v="Luis Molina  "/>
    <s v="AISLANTES NACIONALES SPA "/>
    <s v="76350871-4 "/>
    <s v="Ingresado "/>
    <s v="Asociada "/>
    <s v="Sin VB "/>
    <d v="2020-03-12T00:00:00"/>
    <n v="1"/>
  </r>
  <r>
    <s v="Guía Electrónica "/>
    <n v="10819"/>
    <n v="109120"/>
    <s v="C0215 Edificios Los Lirios "/>
    <d v="2020-03-11T00:00:00"/>
    <d v="2020-03-12T00:00:00"/>
    <x v="155"/>
    <s v="Luis Molina  "/>
    <s v="MADERAS LIFEWOOD "/>
    <s v="77997430-8 "/>
    <s v="Ingresado "/>
    <s v="Asociada "/>
    <s v="Sin VB "/>
    <d v="2020-03-11T00:00:00"/>
    <n v="2"/>
  </r>
  <r>
    <s v="Guía Electrónica "/>
    <n v="204847"/>
    <n v="1198104"/>
    <s v="C0215 Edificios Los Lirios "/>
    <d v="2020-03-11T00:00:00"/>
    <d v="2020-03-12T00:00:00"/>
    <x v="156"/>
    <s v="Luis Molina  "/>
    <s v="SODIMAC "/>
    <s v="96792430-K "/>
    <s v="Ingresado "/>
    <s v="Asociada "/>
    <s v="Sin VB "/>
    <d v="2020-03-11T00:00:00"/>
    <n v="2"/>
  </r>
  <r>
    <s v="Guía "/>
    <n v="100043"/>
    <n v="258000"/>
    <s v="C0215 Edificios Los Lirios "/>
    <d v="2020-03-10T00:00:00"/>
    <d v="2020-03-11T00:00:00"/>
    <x v="157"/>
    <s v="Luis Molina  "/>
    <s v="Herramientas Danilo Merino E.i.R.L "/>
    <s v="76955409-2 "/>
    <s v="Ingresado "/>
    <s v="Asociada "/>
    <s v="Sin VB "/>
    <d v="2020-03-10T00:00:00"/>
    <n v="2"/>
  </r>
  <r>
    <s v="Guía "/>
    <n v="100042"/>
    <n v="168200"/>
    <s v="C0215 Edificios Los Lirios "/>
    <d v="2020-03-10T00:00:00"/>
    <d v="2020-03-11T00:00:00"/>
    <x v="158"/>
    <s v="Luis Molina  "/>
    <s v="Herramientas Danilo Merino E.i.R.L "/>
    <s v="76955409-2 "/>
    <s v="Ingresado "/>
    <s v="Asociada "/>
    <s v="Sin VB "/>
    <d v="2020-03-10T00:00:00"/>
    <n v="2"/>
  </r>
  <r>
    <s v="Guía "/>
    <n v="100041"/>
    <n v="168200"/>
    <s v="C0215 Edificios Los Lirios "/>
    <d v="2020-03-10T00:00:00"/>
    <d v="2020-03-11T00:00:00"/>
    <x v="159"/>
    <s v="Luis Molina  "/>
    <s v="Herramientas Danilo Merino E.i.R.L "/>
    <s v="76955409-2 "/>
    <s v="Ingresado "/>
    <s v="Asociada "/>
    <s v="Sin VB "/>
    <d v="2020-03-10T00:00:00"/>
    <n v="2"/>
  </r>
  <r>
    <s v="Guía "/>
    <n v="10004"/>
    <n v="185600"/>
    <s v="C0215 Edificios Los Lirios "/>
    <d v="2020-03-10T00:00:00"/>
    <d v="2020-03-11T00:00:00"/>
    <x v="160"/>
    <s v="Luis Molina  "/>
    <s v="Herramientas Danilo Merino E.i.R.L "/>
    <s v="76955409-2 "/>
    <s v="Ingresado "/>
    <s v="Asociada "/>
    <s v="Sin VB "/>
    <d v="2020-03-10T00:00:00"/>
    <n v="2"/>
  </r>
  <r>
    <s v="Guía Electrónica "/>
    <n v="1006432"/>
    <n v="78548"/>
    <s v="C0215 Edificios Los Lirios "/>
    <d v="2020-03-10T00:00:00"/>
    <d v="2020-03-11T00:00:00"/>
    <x v="161"/>
    <s v="Luis Molina  "/>
    <s v="PUNTO MAESTRO COVADONGA "/>
    <s v="94707000-2 "/>
    <s v="Ingresado "/>
    <s v="Asociada "/>
    <s v="Sin VB "/>
    <d v="2020-03-10T00:00:00"/>
    <n v="2"/>
  </r>
  <r>
    <s v="Guía de Terceros "/>
    <n v="148284"/>
    <n v="1633500"/>
    <s v="C0215 Edificios Los Lirios "/>
    <d v="2020-03-10T00:00:00"/>
    <d v="2020-03-11T00:00:00"/>
    <x v="162"/>
    <s v="Luis Molina  "/>
    <s v="SODIMAC "/>
    <s v="96792430-K "/>
    <s v="Ingresado "/>
    <s v="Asociada "/>
    <s v="Sin VB "/>
    <d v="2020-03-10T00:00:00"/>
    <n v="2"/>
  </r>
  <r>
    <s v="Guía Electrónica "/>
    <n v="736058"/>
    <n v="3400416"/>
    <s v="C0215 Edificios Los Lirios "/>
    <d v="2020-03-10T00:00:00"/>
    <d v="2020-03-11T00:00:00"/>
    <x v="163"/>
    <s v="Luis Molina  "/>
    <s v="SODIMAC "/>
    <s v="96792430-K "/>
    <s v="Ingresado "/>
    <s v="No Asociada "/>
    <s v="Sin VB "/>
    <d v="2020-03-10T00:00:00"/>
    <n v="2"/>
  </r>
  <r>
    <s v="Guía Electrónica "/>
    <n v="56978"/>
    <n v="1538600"/>
    <s v="C0215 Edificios Los Lirios "/>
    <d v="2020-03-10T00:00:00"/>
    <d v="2020-03-11T00:00:00"/>
    <x v="164"/>
    <s v="Luis Molina  "/>
    <s v="STO CHILE LTDA "/>
    <s v="77352960-4 "/>
    <s v="Ingresado "/>
    <s v="Asociada "/>
    <s v="Sin VB "/>
    <d v="2020-03-10T00:00:00"/>
    <n v="2"/>
  </r>
  <r>
    <s v="Factura "/>
    <n v="8942342"/>
    <n v="37981"/>
    <s v="C0215 Edificios Los Lirios "/>
    <d v="2020-02-26T00:00:00"/>
    <d v="2020-03-11T00:00:00"/>
    <x v="165"/>
    <s v="Luis Molina  "/>
    <s v="DIMERC "/>
    <s v="96670840-9 "/>
    <s v="Ingresado "/>
    <s v="Asociada "/>
    <s v="Sin VB "/>
    <d v="2020-02-28T00:00:00"/>
    <n v="9"/>
  </r>
  <r>
    <s v="Guía "/>
    <n v="25299"/>
    <n v="201400"/>
    <s v="C0215 Edificios Los Lirios "/>
    <d v="2020-03-10T00:00:00"/>
    <d v="2020-03-10T00:00:00"/>
    <x v="166"/>
    <s v="Luis Molina  "/>
    <s v="ALZATEC "/>
    <s v="99522430-5 "/>
    <s v="Ingresado "/>
    <s v="Asociada "/>
    <s v="Sin VB "/>
    <d v="2020-03-10T00:00:00"/>
    <n v="1"/>
  </r>
  <r>
    <s v="Guía "/>
    <n v="100011"/>
    <n v="144000"/>
    <s v="C0215 Edificios Los Lirios "/>
    <d v="2020-03-10T00:00:00"/>
    <d v="2020-03-10T00:00:00"/>
    <x v="167"/>
    <s v="Luis Molina  "/>
    <s v="Herramientas Danilo Merino E.i.R.L "/>
    <s v="76955409-2 "/>
    <s v="Ingresado "/>
    <s v="Asociada "/>
    <s v="Sin VB "/>
    <d v="2020-03-10T00:00:00"/>
    <n v="1"/>
  </r>
  <r>
    <s v="Guía "/>
    <n v="100012"/>
    <n v="192850"/>
    <s v="C0215 Edificios Los Lirios "/>
    <d v="2020-03-10T00:00:00"/>
    <d v="2020-03-10T00:00:00"/>
    <x v="168"/>
    <s v="Luis Molina  "/>
    <s v="Herramientas Danilo Merino E.i.R.L "/>
    <s v="76955409-2 "/>
    <s v="Ingresado "/>
    <s v="Asociada "/>
    <s v="Sin VB "/>
    <d v="2020-03-10T00:00:00"/>
    <n v="1"/>
  </r>
  <r>
    <s v="Guía "/>
    <n v="100022"/>
    <n v="325700"/>
    <s v="C0215 Edificios Los Lirios "/>
    <d v="2020-03-10T00:00:00"/>
    <d v="2020-03-10T00:00:00"/>
    <x v="169"/>
    <s v="Luis Molina  "/>
    <s v="Herramientas Danilo Merino E.i.R.L "/>
    <s v="76955409-2 "/>
    <s v="Ingresado "/>
    <s v="Asociada "/>
    <s v="Sin VB "/>
    <d v="2020-03-10T00:00:00"/>
    <n v="1"/>
  </r>
  <r>
    <s v="Guía "/>
    <n v="100033"/>
    <n v="177600"/>
    <s v="C0215 Edificios Los Lirios "/>
    <d v="2020-03-10T00:00:00"/>
    <d v="2020-03-10T00:00:00"/>
    <x v="170"/>
    <s v="Luis Molina  "/>
    <s v="Herramientas Danilo Merino E.i.R.L "/>
    <s v="76955409-2 "/>
    <s v="Ingresado "/>
    <s v="Asociada "/>
    <s v="Sin VB "/>
    <d v="2020-03-10T00:00:00"/>
    <n v="1"/>
  </r>
  <r>
    <s v="Guía Electrónica "/>
    <n v="1549751"/>
    <n v="334200"/>
    <s v="C0215 Edificios Los Lirios "/>
    <d v="2020-03-09T00:00:00"/>
    <d v="2020-03-10T00:00:00"/>
    <x v="171"/>
    <s v="Luis Molina  "/>
    <s v="YOLITO LAS CONDES "/>
    <s v="80565900-9 "/>
    <s v="Ingresado "/>
    <s v="Asociada "/>
    <s v="Sin VB "/>
    <d v="2020-03-09T00:00:00"/>
    <n v="2"/>
  </r>
  <r>
    <s v="Guía "/>
    <n v="100031"/>
    <n v="237800"/>
    <s v="C0215 Edificios Los Lirios "/>
    <d v="2020-03-10T00:00:00"/>
    <d v="2020-03-10T00:00:00"/>
    <x v="172"/>
    <s v="Luis Molina  "/>
    <s v="Herramientas Danilo Merino E.i.R.L "/>
    <s v="76955409-2 "/>
    <s v="Ingresado "/>
    <s v="Asociada "/>
    <s v="Sin VB "/>
    <d v="2020-03-10T00:00:00"/>
    <n v="1"/>
  </r>
  <r>
    <s v="Guía de Terceros "/>
    <n v="462569"/>
    <n v="475000"/>
    <s v="C0215 Edificios Los Lirios "/>
    <d v="2020-03-09T00:00:00"/>
    <d v="2020-03-10T00:00:00"/>
    <x v="173"/>
    <s v="Luis Molina  "/>
    <s v="CONSTRUMART "/>
    <s v="96511460-2 "/>
    <s v="Ingresado "/>
    <s v="Asociada "/>
    <s v="Sin VB "/>
    <d v="2020-03-09T00:00:00"/>
    <n v="2"/>
  </r>
  <r>
    <s v="Guía Electrónica "/>
    <n v="10750"/>
    <n v="696880"/>
    <s v="C0215 Edificios Los Lirios "/>
    <d v="2020-03-09T00:00:00"/>
    <d v="2020-03-10T00:00:00"/>
    <x v="174"/>
    <s v="Luis Molina  "/>
    <s v="MADERAS LIFEWOOD "/>
    <s v="77997430-8 "/>
    <s v="Ingresado "/>
    <s v="Asociada "/>
    <s v="Sin VB "/>
    <d v="2020-03-09T00:00:00"/>
    <n v="2"/>
  </r>
  <r>
    <s v="Guía Electrónica "/>
    <n v="417822"/>
    <n v="4380480"/>
    <s v="C0215 Edificios Los Lirios "/>
    <d v="2020-03-09T00:00:00"/>
    <d v="2020-03-10T00:00:00"/>
    <x v="175"/>
    <s v="Luis Molina  "/>
    <s v="DAP DUCASSE DISEÑO LTDA "/>
    <s v="76046809-6 "/>
    <s v="Ingresado "/>
    <s v="Asociada "/>
    <s v="Sin VB "/>
    <d v="2020-03-09T00:00:00"/>
    <n v="2"/>
  </r>
  <r>
    <s v="Guía Electrónica "/>
    <n v="417821"/>
    <n v="4717440"/>
    <s v="C0215 Edificios Los Lirios "/>
    <d v="2019-11-09T00:00:00"/>
    <d v="2020-03-10T00:00:00"/>
    <x v="176"/>
    <s v="Luis Molina  "/>
    <s v="DAP DUCASSE DISEÑO LTDA "/>
    <s v="76046809-6 "/>
    <s v="Ingresado "/>
    <s v="Asociada "/>
    <s v="Sin VB "/>
    <d v="2020-03-09T00:00:00"/>
    <n v="2"/>
  </r>
  <r>
    <s v="Guía "/>
    <n v="50001"/>
    <n v="819072"/>
    <s v="C0215 Edificios Los Lirios "/>
    <d v="2020-03-10T00:00:00"/>
    <d v="2020-03-10T00:00:00"/>
    <x v="177"/>
    <s v="Luis Molina  "/>
    <s v="hidro "/>
    <s v="99577790-8 "/>
    <s v="Ingresado "/>
    <s v="Asociada "/>
    <s v="Sin VB "/>
    <d v="2020-03-10T00:00:00"/>
    <n v="1"/>
  </r>
  <r>
    <s v="Guía Electrónica "/>
    <n v="56956"/>
    <n v="555120"/>
    <s v="C0215 Edificios Los Lirios "/>
    <d v="2020-03-10T00:00:00"/>
    <d v="2020-03-10T00:00:00"/>
    <x v="178"/>
    <s v="Luis Molina  "/>
    <s v="STO CHILE LTDA "/>
    <s v="77352960-4 "/>
    <s v="Ingresado "/>
    <s v="No Asociada "/>
    <s v="Sin VB "/>
    <d v="2020-03-09T00:00:00"/>
    <n v="2"/>
  </r>
  <r>
    <s v="Guía Electrónica "/>
    <n v="1006397"/>
    <n v="579500"/>
    <s v="C0215 Edificios Los Lirios "/>
    <d v="2020-03-10T00:00:00"/>
    <d v="2020-03-10T00:00:00"/>
    <x v="179"/>
    <s v="Luis Molina  "/>
    <s v="PUNTO MAESTRO COVADONGA "/>
    <s v="94707000-2 "/>
    <s v="Ingresado "/>
    <s v="Asociada "/>
    <s v="Sin VB "/>
    <d v="2020-03-10T00:00:00"/>
    <n v="1"/>
  </r>
  <r>
    <s v="Guía Electrónica "/>
    <n v="202931"/>
    <n v="426546"/>
    <s v="C0215 Edificios Los Lirios "/>
    <d v="2020-03-06T00:00:00"/>
    <d v="2020-03-09T00:00:00"/>
    <x v="180"/>
    <s v="Luis Molina  "/>
    <s v="MELON HORMIGONES S.A "/>
    <s v="93248000-K "/>
    <s v="Ingresado "/>
    <s v="Asociada "/>
    <s v="Sin VB "/>
    <d v="2020-03-06T00:00:00"/>
    <n v="2"/>
  </r>
  <r>
    <s v="Guía Electrónica "/>
    <n v="202761"/>
    <n v="457013"/>
    <s v="C0215 Edificios Los Lirios "/>
    <d v="2020-03-06T00:00:00"/>
    <d v="2020-03-09T00:00:00"/>
    <x v="181"/>
    <s v="Luis Molina  "/>
    <s v="MELON HORMIGONES S.A "/>
    <s v="93248000-K "/>
    <s v="Ingresado "/>
    <s v="Asociada "/>
    <s v="Sin VB "/>
    <d v="2020-03-06T00:00:00"/>
    <n v="2"/>
  </r>
  <r>
    <s v="Guía Electrónica "/>
    <n v="198102"/>
    <n v="304676"/>
    <s v="C0215 Edificios Los Lirios "/>
    <d v="2020-03-03T00:00:00"/>
    <d v="2020-03-09T00:00:00"/>
    <x v="182"/>
    <s v="Luis Molina  "/>
    <s v="MELON HORMIGONES S.A "/>
    <s v="93248000-K "/>
    <s v="Ingresado "/>
    <s v="Asociada "/>
    <s v="Sin VB "/>
    <d v="2020-03-03T00:00:00"/>
    <n v="5"/>
  </r>
  <r>
    <s v="Guía Electrónica "/>
    <n v="197958"/>
    <n v="304676"/>
    <s v="C0215 Edificios Los Lirios "/>
    <d v="2020-03-03T00:00:00"/>
    <d v="2020-03-09T00:00:00"/>
    <x v="183"/>
    <s v="Luis Molina  "/>
    <s v="MELON HORMIGONES S.A "/>
    <s v="93248000-K "/>
    <s v="Ingresado "/>
    <s v="Asociada "/>
    <s v="Sin VB "/>
    <d v="2020-03-03T00:00:00"/>
    <n v="5"/>
  </r>
  <r>
    <s v="Guía Electrónica "/>
    <n v="197883"/>
    <n v="365611"/>
    <s v="C0215 Edificios Los Lirios "/>
    <d v="2020-03-03T00:00:00"/>
    <d v="2020-03-09T00:00:00"/>
    <x v="184"/>
    <s v="Luis Molina  "/>
    <s v="MELON HORMIGONES S.A "/>
    <s v="93248000-K "/>
    <s v="Ingresado "/>
    <s v="Asociada "/>
    <s v="Sin VB "/>
    <d v="2020-03-03T00:00:00"/>
    <n v="5"/>
  </r>
  <r>
    <s v="Guía Electrónica "/>
    <n v="199987"/>
    <n v="426546"/>
    <s v="C0215 Edificios Los Lirios "/>
    <d v="2020-03-09T00:00:00"/>
    <d v="2020-03-09T00:00:00"/>
    <x v="185"/>
    <s v="Luis Molina  "/>
    <s v="MELON HORMIGONES S.A "/>
    <s v="93248000-K "/>
    <s v="Ingresado "/>
    <s v="No Asociada "/>
    <s v="Sin VB "/>
    <d v="2020-03-04T00:00:00"/>
    <n v="4"/>
  </r>
  <r>
    <s v="Guía Electrónica "/>
    <n v="200327"/>
    <n v="426546"/>
    <s v="C0215 Edificios Los Lirios "/>
    <d v="2020-03-04T00:00:00"/>
    <d v="2020-03-09T00:00:00"/>
    <x v="186"/>
    <s v="Luis Molina  "/>
    <s v="MELON HORMIGONES S.A "/>
    <s v="93248000-K "/>
    <s v="Ingresado "/>
    <s v="Asociada "/>
    <s v="Sin VB "/>
    <d v="2020-03-04T00:00:00"/>
    <n v="4"/>
  </r>
  <r>
    <s v="Guía Electrónica "/>
    <n v="200222"/>
    <n v="487481"/>
    <s v="C0215 Edificios Los Lirios "/>
    <d v="2020-03-09T00:00:00"/>
    <d v="2020-03-09T00:00:00"/>
    <x v="187"/>
    <s v="Luis Molina  "/>
    <s v="MELON HORMIGONES S.A "/>
    <s v="93248000-K "/>
    <s v="Ingresado "/>
    <s v="Asociada "/>
    <s v="Sin VB "/>
    <d v="2020-03-04T00:00:00"/>
    <n v="4"/>
  </r>
  <r>
    <s v="Guía Electrónica "/>
    <n v="201449"/>
    <n v="274208"/>
    <s v="C0215 Edificios Los Lirios "/>
    <d v="2020-03-09T00:00:00"/>
    <d v="2020-03-09T00:00:00"/>
    <x v="188"/>
    <s v="Luis Molina  "/>
    <s v="MELON HORMIGONES S.A "/>
    <s v="93248000-K "/>
    <s v="Ingresado "/>
    <s v="Asociada "/>
    <s v="Sin VB "/>
    <d v="2020-03-05T00:00:00"/>
    <n v="3"/>
  </r>
  <r>
    <s v="Guía Electrónica "/>
    <n v="201292"/>
    <n v="274208"/>
    <s v="C0215 Edificios Los Lirios "/>
    <d v="2020-03-05T00:00:00"/>
    <d v="2020-03-09T00:00:00"/>
    <x v="189"/>
    <s v="Luis Molina  "/>
    <s v="MELON HORMIGONES S.A "/>
    <s v="93248000-K "/>
    <s v="Ingresado "/>
    <s v="Asociada "/>
    <s v="Sin VB "/>
    <d v="2020-03-05T00:00:00"/>
    <n v="3"/>
  </r>
  <r>
    <s v="Guía "/>
    <n v="2"/>
    <n v="280000"/>
    <s v="C0215 Edificios Los Lirios "/>
    <d v="2020-03-06T00:00:00"/>
    <d v="2020-03-06T00:00:00"/>
    <x v="190"/>
    <s v="Luis Molina  "/>
    <s v="COMERCIAL IEG LTDA. "/>
    <s v="76248151-0 "/>
    <s v="Ingresado "/>
    <s v="Asociada "/>
    <s v="Sin VB "/>
    <d v="2020-03-06T00:00:00"/>
    <n v="1"/>
  </r>
  <r>
    <s v="Guía "/>
    <n v="1"/>
    <n v="118000"/>
    <s v="C0215 Edificios Los Lirios "/>
    <d v="2020-03-06T00:00:00"/>
    <d v="2020-03-06T00:00:00"/>
    <x v="191"/>
    <s v="Luis Molina  "/>
    <s v="COMERCIAL IEG LTDA. "/>
    <s v="76248151-0 "/>
    <s v="Ingresado "/>
    <s v="Asociada "/>
    <s v="Sin VB "/>
    <d v="2020-03-06T00:00:00"/>
    <n v="1"/>
  </r>
  <r>
    <s v="Guía Electrónica "/>
    <n v="56881"/>
    <n v="769300"/>
    <s v="C0215 Edificios Los Lirios "/>
    <d v="2020-03-04T00:00:00"/>
    <d v="2020-03-06T00:00:00"/>
    <x v="192"/>
    <s v="Luis Molina  "/>
    <s v="STO CHILE LTDA "/>
    <s v="77352960-4 "/>
    <s v="Ingresado "/>
    <s v="Asociada "/>
    <s v="Sin VB "/>
    <d v="2020-03-04T00:00:00"/>
    <n v="3"/>
  </r>
  <r>
    <s v="Guía Electrónica "/>
    <n v="56880"/>
    <n v="719600"/>
    <s v="C0215 Edificios Los Lirios "/>
    <d v="2020-03-04T00:00:00"/>
    <d v="2020-03-06T00:00:00"/>
    <x v="193"/>
    <s v="Luis Molina  "/>
    <s v="STO CHILE LTDA "/>
    <s v="77352960-4 "/>
    <s v="Ingresado "/>
    <s v="No Asociada "/>
    <s v="Sin VB "/>
    <d v="2020-03-04T00:00:00"/>
    <n v="3"/>
  </r>
  <r>
    <s v="Guía Electrónica "/>
    <n v="1953340"/>
    <n v="31336"/>
    <s v="C0215 Edificios Los Lirios "/>
    <d v="2020-02-28T00:00:00"/>
    <d v="2020-03-06T00:00:00"/>
    <x v="194"/>
    <s v="Luis Molina  "/>
    <s v="MELON HORMIGONES S.A "/>
    <s v="93248000-K "/>
    <s v="Ingresado "/>
    <s v="Asociada "/>
    <s v="Sin VB "/>
    <d v="2020-02-28T00:00:00"/>
    <n v="6"/>
  </r>
  <r>
    <s v="Guía Electrónica "/>
    <n v="254"/>
    <n v="324000"/>
    <s v="C0215 Edificios Los Lirios "/>
    <d v="2020-03-03T00:00:00"/>
    <d v="2020-03-06T00:00:00"/>
    <x v="195"/>
    <s v="Luis Molina  "/>
    <s v="SOCIEDAD COMERCIAL VMC SPA "/>
    <s v="77063346-K "/>
    <s v="Ingresado "/>
    <s v="Asociada "/>
    <s v="Sin VB "/>
    <d v="2020-03-03T00:00:00"/>
    <n v="4"/>
  </r>
  <r>
    <s v="Guía de Terceros "/>
    <n v="122921"/>
    <n v="537040"/>
    <s v="C0215 Edificios Los Lirios "/>
    <d v="2020-03-05T00:00:00"/>
    <d v="2020-03-06T00:00:00"/>
    <x v="196"/>
    <s v="Luis Molina  "/>
    <s v="SODIMAC "/>
    <s v="96792430-K "/>
    <s v="Ingresado "/>
    <s v="Asociada "/>
    <s v="Sin VB "/>
    <d v="2020-03-05T00:00:00"/>
    <n v="2"/>
  </r>
  <r>
    <s v="Guía Electrónica "/>
    <n v="19167"/>
    <n v="2802240"/>
    <s v="C0215 Edificios Los Lirios "/>
    <d v="2020-03-05T00:00:00"/>
    <d v="2020-03-06T00:00:00"/>
    <x v="197"/>
    <s v="Luis Molina  "/>
    <s v="ELFLE COMERCIAL DOS "/>
    <s v="76085400-K "/>
    <s v="Ingresado "/>
    <s v="Asociada "/>
    <s v="Sin VB "/>
    <d v="2020-02-05T00:00:00"/>
    <n v="23"/>
  </r>
  <r>
    <s v="Guía Electrónica "/>
    <n v="487021"/>
    <n v="1071500"/>
    <s v="C0215 Edificios Los Lirios "/>
    <d v="2020-03-04T00:00:00"/>
    <d v="2020-03-06T00:00:00"/>
    <x v="198"/>
    <s v="Luis Molina  "/>
    <s v="EASY RETAIL S.A. "/>
    <s v="76568660-1 "/>
    <s v="Ingresado "/>
    <s v="No Asociada "/>
    <s v="Sin VB "/>
    <d v="2020-03-04T00:00:00"/>
    <n v="3"/>
  </r>
  <r>
    <s v="Guía Electrónica "/>
    <n v="1006140"/>
    <n v="405152"/>
    <s v="C0215 Edificios Los Lirios "/>
    <d v="2020-03-05T00:00:00"/>
    <d v="2020-03-06T00:00:00"/>
    <x v="199"/>
    <s v="Luis Molina  "/>
    <s v="PUNTO MAESTRO COVADONGA "/>
    <s v="94707000-2 "/>
    <s v="Ingresado "/>
    <s v="Asociada "/>
    <s v="Sin VB "/>
    <d v="2020-03-05T00:00:00"/>
    <n v="2"/>
  </r>
  <r>
    <s v="Guía Electrónica "/>
    <n v="1006143"/>
    <n v="17940"/>
    <s v="C0215 Edificios Los Lirios "/>
    <d v="2020-03-06T00:00:00"/>
    <d v="2020-03-06T00:00:00"/>
    <x v="200"/>
    <s v="Luis Molina  "/>
    <s v="PUNTO MAESTRO COVADONGA "/>
    <s v="94707000-2 "/>
    <s v="Ingresado "/>
    <s v="Asociada "/>
    <s v="Sin VB "/>
    <d v="2020-03-05T00:00:00"/>
    <n v="2"/>
  </r>
  <r>
    <s v="Guía de Terceros "/>
    <n v="147741"/>
    <n v="1306800"/>
    <s v="C0215 Edificios Los Lirios "/>
    <d v="2020-03-05T00:00:00"/>
    <d v="2020-03-06T00:00:00"/>
    <x v="201"/>
    <s v="Luis Molina  "/>
    <s v="SODIMAC "/>
    <s v="96792430-K "/>
    <s v="Ingresado "/>
    <s v="Asociada "/>
    <s v="Sin VB "/>
    <d v="2020-03-05T00:00:00"/>
    <n v="2"/>
  </r>
  <r>
    <s v="Guía de Terceros "/>
    <n v="147703"/>
    <n v="1960200"/>
    <s v="C0215 Edificios Los Lirios "/>
    <d v="2020-03-04T00:00:00"/>
    <d v="2020-03-06T00:00:00"/>
    <x v="202"/>
    <s v="Luis Molina  "/>
    <s v="SODIMAC "/>
    <s v="96792430-K "/>
    <s v="Ingresado "/>
    <s v="Asociada "/>
    <s v="Sin VB "/>
    <d v="2020-03-04T00:00:00"/>
    <n v="3"/>
  </r>
  <r>
    <s v="Guía de Terceros "/>
    <n v="487192"/>
    <n v="1071500"/>
    <s v="C0215 Edificios Los Lirios "/>
    <d v="2020-03-05T00:00:00"/>
    <d v="2020-03-06T00:00:00"/>
    <x v="203"/>
    <s v="Luis Molina  "/>
    <s v="EASY RETAIL S.A. "/>
    <s v="76568660-1 "/>
    <s v="Ingresado "/>
    <s v="No Asociada "/>
    <s v="Sin VB "/>
    <d v="2020-03-05T00:00:00"/>
    <n v="2"/>
  </r>
  <r>
    <s v="Guía de Terceros "/>
    <n v="462415"/>
    <n v="4275000"/>
    <s v="C0215 Edificios Los Lirios "/>
    <d v="2020-03-05T00:00:00"/>
    <d v="2020-03-06T00:00:00"/>
    <x v="204"/>
    <s v="Luis Molina  "/>
    <s v="CONSTRUMART "/>
    <s v="96511460-2 "/>
    <s v="Ingresado "/>
    <s v="Asociada "/>
    <s v="Sin VB "/>
    <d v="2020-03-05T00:00:00"/>
    <n v="2"/>
  </r>
  <r>
    <s v="Guía "/>
    <n v="40001"/>
    <n v="1052600"/>
    <s v="C0215 Edificios Los Lirios "/>
    <d v="2020-03-05T00:00:00"/>
    <d v="2020-03-05T00:00:00"/>
    <x v="205"/>
    <s v="Luis Molina  "/>
    <s v="CASINO OLGUITA LIMITADA "/>
    <s v="76779259-k "/>
    <s v="Ingresado "/>
    <s v="Asociada "/>
    <s v="Sin VB "/>
    <d v="2020-03-05T00:00:00"/>
    <n v="1"/>
  </r>
  <r>
    <s v="Guía "/>
    <n v="30001"/>
    <n v="12624378"/>
    <s v="C0215 Edificios Los Lirios "/>
    <d v="2020-03-05T00:00:00"/>
    <d v="2020-03-05T00:00:00"/>
    <x v="206"/>
    <s v="Luis Molina  "/>
    <s v="ALZATEC "/>
    <s v="99522430-5 "/>
    <s v="Ingresado "/>
    <s v="Asociada "/>
    <s v="Sin VB "/>
    <d v="2020-03-05T00:00:00"/>
    <n v="1"/>
  </r>
  <r>
    <s v="Guía Electrónica "/>
    <n v="200864"/>
    <n v="3965112"/>
    <s v="C0215 Edificios Los Lirios "/>
    <d v="2020-03-03T00:00:00"/>
    <d v="2020-03-05T00:00:00"/>
    <x v="207"/>
    <s v="Luis Molina  "/>
    <s v="FCA PAVIMENTOS Y REVESTIMIENTOS BUDNIK HNOS S A "/>
    <s v="92745000-3 "/>
    <s v="Ingresado "/>
    <s v="Asociada "/>
    <s v="Sin VB "/>
    <d v="2020-03-03T00:00:00"/>
    <n v="3"/>
  </r>
  <r>
    <s v="Guía Electrónica "/>
    <n v="200865"/>
    <n v="3854970"/>
    <s v="C0215 Edificios Los Lirios "/>
    <d v="2020-03-03T00:00:00"/>
    <d v="2020-03-05T00:00:00"/>
    <x v="208"/>
    <s v="Luis Molina  "/>
    <s v="FCA PAVIMENTOS Y REVESTIMIENTOS BUDNIK HNOS S A "/>
    <s v="92745000-3 "/>
    <s v="Ingresado "/>
    <s v="Asociada "/>
    <s v="Sin VB "/>
    <d v="2020-03-03T00:00:00"/>
    <n v="3"/>
  </r>
  <r>
    <s v="Guía Electrónica "/>
    <n v="200867"/>
    <n v="3882506"/>
    <s v="C0215 Edificios Los Lirios "/>
    <d v="2020-03-03T00:00:00"/>
    <d v="2020-03-05T00:00:00"/>
    <x v="209"/>
    <s v="Luis Molina  "/>
    <s v="FCA PAVIMENTOS Y REVESTIMIENTOS BUDNIK HNOS S A "/>
    <s v="92745000-3 "/>
    <s v="Ingresado "/>
    <s v="Asociada "/>
    <s v="Sin VB "/>
    <d v="2020-03-03T00:00:00"/>
    <n v="3"/>
  </r>
  <r>
    <s v="Guía Electrónica "/>
    <n v="200868"/>
    <n v="3497009"/>
    <s v="C0215 Edificios Los Lirios "/>
    <d v="2020-03-03T00:00:00"/>
    <d v="2020-03-05T00:00:00"/>
    <x v="210"/>
    <s v="Luis Molina  "/>
    <s v="FCA PAVIMENTOS Y REVESTIMIENTOS BUDNIK HNOS S A "/>
    <s v="92745000-3 "/>
    <s v="Ingresado "/>
    <s v="Asociada "/>
    <s v="Sin VB "/>
    <d v="2020-03-03T00:00:00"/>
    <n v="3"/>
  </r>
  <r>
    <s v="Guía de Terceros "/>
    <n v="189788"/>
    <n v="516150"/>
    <s v="C0215 Edificios Los Lirios "/>
    <d v="2020-02-28T00:00:00"/>
    <d v="2020-03-05T00:00:00"/>
    <x v="211"/>
    <s v="Luis Molina  "/>
    <s v="SODIMAC "/>
    <s v="96792430-K "/>
    <s v="Ingresado "/>
    <s v="Asociada "/>
    <s v="Sin VB "/>
    <d v="2020-02-28T00:00:00"/>
    <n v="5"/>
  </r>
  <r>
    <s v="Guía Electrónica "/>
    <n v="190"/>
    <n v="529000"/>
    <s v="C0215 Edificios Los Lirios "/>
    <d v="2020-02-28T00:00:00"/>
    <d v="2020-03-05T00:00:00"/>
    <x v="212"/>
    <s v="Luis Molina  "/>
    <s v="AGUSTIN MAURICIO MONDACA VALENZUELA COMBUSTIBLES E.I.R.L. "/>
    <s v="76002836-3 "/>
    <s v="Ingresado "/>
    <s v="No Asociada "/>
    <s v="Sin VB "/>
    <d v="2020-02-28T00:00:00"/>
    <n v="5"/>
  </r>
  <r>
    <s v="Guía "/>
    <n v="20001"/>
    <n v="1035000"/>
    <s v="C0215 Edificios Los Lirios "/>
    <d v="2020-03-05T00:00:00"/>
    <d v="2020-03-05T00:00:00"/>
    <x v="213"/>
    <s v="Luis Molina  "/>
    <s v="Eduardo Freddy Peña Cisternas "/>
    <s v="9798742-4 "/>
    <s v="Ingresado "/>
    <s v="Asociada "/>
    <s v="Sin VB "/>
    <d v="2020-02-28T00:00:00"/>
    <n v="5"/>
  </r>
  <r>
    <s v="Guía Electrónica "/>
    <n v="195620"/>
    <n v="232404"/>
    <s v="C0215 Edificios Los Lirios "/>
    <d v="2020-02-28T00:00:00"/>
    <d v="2020-03-04T00:00:00"/>
    <x v="214"/>
    <s v="Luis Molina  "/>
    <s v="MELON HORMIGONES S.A "/>
    <s v="93248000-K "/>
    <s v="Ingresado "/>
    <s v="Asociada "/>
    <s v="Sin VB "/>
    <d v="2020-02-28T00:00:00"/>
    <n v="4"/>
  </r>
  <r>
    <s v="Guía Electrónica "/>
    <n v="147001"/>
    <n v="2962000"/>
    <s v="C0215 Edificios Los Lirios "/>
    <d v="2020-02-27T00:00:00"/>
    <d v="2020-03-04T00:00:00"/>
    <x v="215"/>
    <s v="Luis Molina  "/>
    <s v="CICSA SPA "/>
    <s v="77099826-3 "/>
    <s v="Ingresado "/>
    <s v="Asociada "/>
    <s v="Sin VB "/>
    <d v="2020-02-27T00:00:00"/>
    <n v="5"/>
  </r>
  <r>
    <s v="Guía "/>
    <n v="158274"/>
    <n v="597961"/>
    <s v="C0215 Edificios Los Lirios "/>
    <d v="2020-03-04T00:00:00"/>
    <d v="2020-03-04T00:00:00"/>
    <x v="216"/>
    <s v="Luis Molina  "/>
    <s v="SOLUCIONES MODULARES Y ESTRUCTURALES LTDA "/>
    <s v="77003950-9 "/>
    <s v="Ingresado "/>
    <s v="Asociada "/>
    <s v="Sin VB "/>
    <d v="2020-03-04T00:00:00"/>
    <n v="1"/>
  </r>
  <r>
    <s v="Guía Electrónica "/>
    <n v="147006"/>
    <n v="3203488"/>
    <s v="C0215 Edificios Los Lirios "/>
    <d v="2020-02-27T00:00:00"/>
    <d v="2020-03-04T00:00:00"/>
    <x v="217"/>
    <s v="Luis Molina  "/>
    <s v="CICSA SPA "/>
    <s v="77099826-3 "/>
    <s v="Ingresado "/>
    <s v="Asociada "/>
    <s v="Sin VB "/>
    <d v="2020-02-27T00:00:00"/>
    <n v="5"/>
  </r>
  <r>
    <s v="Guía Electrónica "/>
    <n v="147019"/>
    <n v="1039800"/>
    <s v="C0215 Edificios Los Lirios "/>
    <d v="2020-02-27T00:00:00"/>
    <d v="2020-03-04T00:00:00"/>
    <x v="218"/>
    <s v="Luis Molina  "/>
    <s v="CICSA SPA "/>
    <s v="77099826-3 "/>
    <s v="Ingresado "/>
    <s v="Asociada "/>
    <s v="Sin VB "/>
    <d v="2020-02-27T00:00:00"/>
    <n v="5"/>
  </r>
  <r>
    <s v="Guía Electrónica "/>
    <n v="56734"/>
    <n v="769300"/>
    <s v="C0215 Edificios Los Lirios "/>
    <d v="2020-02-27T00:00:00"/>
    <d v="2020-03-04T00:00:00"/>
    <x v="219"/>
    <s v="Luis Molina  "/>
    <s v="STO CHILE LTDA "/>
    <s v="77352960-4 "/>
    <s v="Ingresado "/>
    <s v="Asociada "/>
    <s v="Sin VB "/>
    <d v="2020-02-27T00:00:00"/>
    <n v="5"/>
  </r>
  <r>
    <s v="Guía Electrónica "/>
    <n v="56735"/>
    <n v="719600"/>
    <s v="C0215 Edificios Los Lirios "/>
    <d v="2020-02-27T00:00:00"/>
    <d v="2020-03-04T00:00:00"/>
    <x v="220"/>
    <s v="Luis Molina  "/>
    <s v="STO CHILE LTDA "/>
    <s v="77352960-4 "/>
    <s v="Ingresado "/>
    <s v="No Asociada "/>
    <s v="Sin VB "/>
    <d v="2020-02-27T00:00:00"/>
    <n v="5"/>
  </r>
  <r>
    <s v="Guía Electrónica "/>
    <n v="56765"/>
    <n v="6099352"/>
    <s v="C0215 Edificios Los Lirios "/>
    <d v="2020-02-28T00:00:00"/>
    <d v="2020-03-04T00:00:00"/>
    <x v="221"/>
    <s v="Luis Molina  "/>
    <s v="STO CHILE LTDA "/>
    <s v="77352960-4 "/>
    <s v="Ingresado "/>
    <s v="No Asociada "/>
    <s v="Sin VB "/>
    <d v="2020-02-28T00:00:00"/>
    <n v="4"/>
  </r>
  <r>
    <s v="Guía Electrónica "/>
    <n v="56820"/>
    <n v="719600"/>
    <s v="C0215 Edificios Los Lirios "/>
    <d v="2020-03-02T00:00:00"/>
    <d v="2020-03-04T00:00:00"/>
    <x v="222"/>
    <s v="Luis Molina  "/>
    <s v="STO CHILE LTDA "/>
    <s v="77352960-4 "/>
    <s v="Ingresado "/>
    <s v="No Asociada "/>
    <s v="Sin VB "/>
    <d v="2020-03-02T00:00:00"/>
    <n v="3"/>
  </r>
  <r>
    <s v="Guía Electrónica "/>
    <n v="33151"/>
    <n v="118000"/>
    <s v="C0215 Edificios Los Lirios "/>
    <d v="2020-03-03T00:00:00"/>
    <d v="2020-03-04T00:00:00"/>
    <x v="223"/>
    <s v="Luis Molina  "/>
    <s v="COMERCIAL MAIPU "/>
    <s v="7385459-8 "/>
    <s v="Ingresado "/>
    <s v="Asociada "/>
    <s v="Sin VB "/>
    <d v="2020-03-03T00:00:00"/>
    <n v="2"/>
  </r>
  <r>
    <s v="Guía Electrónica "/>
    <n v="33150"/>
    <n v="140000"/>
    <s v="C0215 Edificios Los Lirios "/>
    <d v="2020-03-03T00:00:00"/>
    <d v="2020-03-04T00:00:00"/>
    <x v="224"/>
    <s v="Luis Molina  "/>
    <s v="COMERCIAL MAIPU "/>
    <s v="7385459-8 "/>
    <s v="Ingresado "/>
    <s v="Asociada "/>
    <s v="Sin VB "/>
    <d v="2020-03-03T00:00:00"/>
    <n v="2"/>
  </r>
  <r>
    <s v="Guía Electrónica "/>
    <n v="33152"/>
    <n v="540000"/>
    <s v="C0215 Edificios Los Lirios "/>
    <d v="2020-03-03T00:00:00"/>
    <d v="2020-03-04T00:00:00"/>
    <x v="225"/>
    <s v="Luis Molina  "/>
    <s v="COMERCIAL MAIPU "/>
    <s v="7385459-8 "/>
    <s v="Ingresado "/>
    <s v="Asociada "/>
    <s v="Sin VB "/>
    <d v="2020-03-03T00:00:00"/>
    <n v="2"/>
  </r>
  <r>
    <s v="Guía Electrónica "/>
    <n v="56819"/>
    <n v="769300"/>
    <s v="C0215 Edificios Los Lirios "/>
    <d v="2020-03-02T00:00:00"/>
    <d v="2020-03-04T00:00:00"/>
    <x v="226"/>
    <s v="Luis Molina  "/>
    <s v="STO CHILE LTDA "/>
    <s v="77352960-4 "/>
    <s v="Ingresado "/>
    <s v="Asociada "/>
    <s v="Sin VB "/>
    <d v="2020-03-02T00:00:00"/>
    <n v="3"/>
  </r>
  <r>
    <s v="Guía Electrónica "/>
    <n v="18807"/>
    <n v="65700"/>
    <s v="C0215 Edificios Los Lirios "/>
    <d v="2020-03-02T00:00:00"/>
    <d v="2020-03-04T00:00:00"/>
    <x v="227"/>
    <s v="Luis Molina  "/>
    <s v="ELFLE COMERCIAL DOS "/>
    <s v="76085400-K "/>
    <s v="Ingresado "/>
    <s v="Asociada "/>
    <s v="Sin VB "/>
    <d v="2020-03-04T00:00:00"/>
    <n v="1"/>
  </r>
  <r>
    <s v="Guía "/>
    <n v="100030"/>
    <n v="230748"/>
    <s v="C0215 Edificios Los Lirios "/>
    <d v="2020-02-27T00:00:00"/>
    <d v="2020-03-03T00:00:00"/>
    <x v="228"/>
    <s v="Luis Molina  "/>
    <s v="Herramientas Danilo Merino E.i.R.L "/>
    <s v="76955409-2 "/>
    <s v="Ingresado "/>
    <s v="No Asociada "/>
    <s v="Sin VB "/>
    <d v="2020-02-27T00:00:00"/>
    <n v="4"/>
  </r>
  <r>
    <s v="Guía "/>
    <n v="10003"/>
    <n v="166500"/>
    <s v="C0215 Edificios Los Lirios "/>
    <d v="2020-02-27T00:00:00"/>
    <d v="2020-03-03T00:00:00"/>
    <x v="229"/>
    <s v="Luis Molina  "/>
    <s v="Herramientas Danilo Merino E.i.R.L "/>
    <s v="76955409-2 "/>
    <s v="Ingresado "/>
    <s v="No Asociada "/>
    <s v="Sin VB "/>
    <d v="2020-02-27T00:00:00"/>
    <n v="4"/>
  </r>
  <r>
    <s v="Guía "/>
    <n v="100020"/>
    <n v="84420"/>
    <s v="C0215 Edificios Los Lirios "/>
    <d v="2020-02-27T00:00:00"/>
    <d v="2020-03-03T00:00:00"/>
    <x v="230"/>
    <s v="Luis Molina  "/>
    <s v="Herramientas Danilo Merino E.i.R.L "/>
    <s v="76955409-2 "/>
    <s v="Ingresado "/>
    <s v="No Asociada "/>
    <s v="Sin VB "/>
    <d v="2020-02-27T00:00:00"/>
    <n v="4"/>
  </r>
  <r>
    <s v="Guía "/>
    <n v="10002"/>
    <n v="226734"/>
    <s v="C0215 Edificios Los Lirios "/>
    <d v="2020-02-27T00:00:00"/>
    <d v="2020-03-03T00:00:00"/>
    <x v="231"/>
    <s v="Luis Molina  "/>
    <s v="Herramientas Danilo Merino E.i.R.L "/>
    <s v="76955409-2 "/>
    <s v="Ingresado "/>
    <s v="No Asociada "/>
    <s v="Sin VB "/>
    <d v="2020-02-27T00:00:00"/>
    <n v="4"/>
  </r>
  <r>
    <s v="Guía "/>
    <n v="10001"/>
    <n v="322131"/>
    <s v="C0215 Edificios Los Lirios "/>
    <d v="2020-02-27T00:00:00"/>
    <d v="2020-03-03T00:00:00"/>
    <x v="232"/>
    <s v="Luis Molina  "/>
    <s v="Herramientas Danilo Merino E.i.R.L "/>
    <s v="76955409-2 "/>
    <s v="Ingresado "/>
    <s v="Asociada "/>
    <s v="Sin VB "/>
    <d v="2020-02-27T00:00:00"/>
    <n v="4"/>
  </r>
  <r>
    <s v="Guía Electrónica "/>
    <n v="2"/>
    <n v="2850000"/>
    <s v="C0215 Edificios Los Lirios "/>
    <d v="2020-03-03T00:00:00"/>
    <d v="2020-03-03T00:00:00"/>
    <x v="233"/>
    <s v="Luis Molina  "/>
    <s v="CONSTRUCCIONES JUAN CARLOS ESCOBAR E.I.R.L. "/>
    <s v="76830304-5 "/>
    <s v="Ingresado "/>
    <s v="Asociada "/>
    <s v="Sin VB "/>
    <d v="2020-03-03T00:00:00"/>
    <n v="1"/>
  </r>
  <r>
    <s v="Guía Electrónica "/>
    <n v="1"/>
    <n v="6319000"/>
    <s v="C0215 Edificios Los Lirios "/>
    <d v="2020-03-02T00:00:00"/>
    <d v="2020-03-03T00:00:00"/>
    <x v="234"/>
    <s v="Luis Molina  "/>
    <s v="CONSTRUCCIONES JUAN CARLOS ESCOBAR E.I.R.L. "/>
    <s v="76830304-5 "/>
    <s v="Ingresado "/>
    <s v="Asociada "/>
    <s v="Sin VB "/>
    <d v="2020-03-03T00:00:00"/>
    <n v="1"/>
  </r>
  <r>
    <s v="Guía "/>
    <n v="63669"/>
    <n v="38000"/>
    <s v="C0215 Edificios Los Lirios "/>
    <d v="2020-03-03T00:00:00"/>
    <d v="2020-03-03T00:00:00"/>
    <x v="235"/>
    <s v="Luis Molina  "/>
    <s v="RENTA EQUIP "/>
    <s v="76436270-5 "/>
    <s v="Ingresado "/>
    <s v="Asociada "/>
    <s v="Sin VB "/>
    <d v="2020-03-03T00:00:00"/>
    <n v="1"/>
  </r>
  <r>
    <s v="Guía Electrónica "/>
    <n v="1004964"/>
    <n v="287865"/>
    <s v="C0215 Edificios Los Lirios "/>
    <d v="2020-02-19T00:00:00"/>
    <d v="2020-03-03T00:00:00"/>
    <x v="236"/>
    <s v="Luis Molina  "/>
    <s v="PUNTO MAESTRO COVADONGA "/>
    <s v="94707000-2 "/>
    <s v="Ingresado "/>
    <s v="Asociada "/>
    <s v="Sin VB "/>
    <d v="2020-02-19T00:00:00"/>
    <n v="10"/>
  </r>
  <r>
    <s v="Guía Electrónica "/>
    <n v="147216"/>
    <n v="1177968"/>
    <s v="C0215 Edificios Los Lirios "/>
    <d v="2020-03-02T00:00:00"/>
    <d v="2020-03-03T00:00:00"/>
    <x v="237"/>
    <s v="Luis Molina  "/>
    <s v="CICSA SPA "/>
    <s v="77099826-3 "/>
    <s v="Ingresado "/>
    <s v="No Asociada "/>
    <s v="Sin VB "/>
    <d v="2020-03-02T00:00:00"/>
    <n v="2"/>
  </r>
  <r>
    <s v="Guía Electrónica "/>
    <n v="147215"/>
    <n v="422532"/>
    <s v="C0215 Edificios Los Lirios "/>
    <d v="2020-03-02T00:00:00"/>
    <d v="2020-03-03T00:00:00"/>
    <x v="238"/>
    <s v="Luis Molina  "/>
    <s v="CICSA SPA "/>
    <s v="77099826-3 "/>
    <s v="Ingresado "/>
    <s v="No Asociada "/>
    <s v="Sin VB "/>
    <d v="2020-03-03T00:00:00"/>
    <n v="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s v="Guía "/>
    <n v="1007725"/>
    <n v="113950"/>
    <s v="C0214 Condominio Las Camelias "/>
    <d v="2020-03-30T00:00:00"/>
    <d v="2020-03-30T00:00:00"/>
    <x v="0"/>
    <s v="Felipe Ignacio Cerda Quijada "/>
    <s v="PUNTO MAESTRO COVADONGA "/>
    <s v="94707000-2 "/>
    <s v="Ingresado "/>
    <s v="Asociada "/>
    <s v="Sin VB "/>
    <d v="2020-03-27T00:00:00"/>
    <n v="2"/>
  </r>
  <r>
    <s v="Guía "/>
    <n v="221208"/>
    <n v="336877"/>
    <s v="C0214 Condominio Las Camelias "/>
    <d v="2020-03-26T00:00:00"/>
    <d v="2020-03-30T00:00:00"/>
    <x v="1"/>
    <s v="Felipe Ignacio Cerda Quijada "/>
    <s v="MELON HORMIGONES S.A "/>
    <s v="93248000-K "/>
    <s v="Ingresado "/>
    <s v="Asociada "/>
    <s v="Sin VB "/>
    <d v="2020-03-26T00:00:00"/>
    <n v="3"/>
  </r>
  <r>
    <s v="Guía "/>
    <n v="221396"/>
    <n v="240627"/>
    <s v="C0214 Condominio Las Camelias "/>
    <d v="2020-03-26T00:00:00"/>
    <d v="2020-03-30T00:00:00"/>
    <x v="2"/>
    <s v="Felipe Ignacio Cerda Quijada "/>
    <s v="MELON HORMIGONES S.A "/>
    <s v="93248000-K "/>
    <s v="Ingresado "/>
    <s v="Asociada "/>
    <s v="Sin VB "/>
    <d v="2020-03-26T00:00:00"/>
    <n v="3"/>
  </r>
  <r>
    <s v="Guía "/>
    <n v="221327"/>
    <n v="240627"/>
    <s v="C0214 Condominio Las Camelias "/>
    <d v="2020-03-30T00:00:00"/>
    <d v="2020-03-30T00:00:00"/>
    <x v="3"/>
    <s v="Felipe Ignacio Cerda Quijada "/>
    <s v="MELON HORMIGONES S.A "/>
    <s v="93248000-K "/>
    <s v="Ingresado "/>
    <s v="Asociada "/>
    <s v="Sin VB "/>
    <d v="2020-03-26T00:00:00"/>
    <n v="3"/>
  </r>
  <r>
    <s v="Guía "/>
    <n v="221002"/>
    <n v="336877"/>
    <s v="C0214 Condominio Las Camelias "/>
    <d v="2020-03-30T00:00:00"/>
    <d v="2020-03-30T00:00:00"/>
    <x v="4"/>
    <s v="Felipe Ignacio Cerda Quijada "/>
    <s v="MELON HORMIGONES S.A "/>
    <s v="93248000-K "/>
    <s v="Ingresado "/>
    <s v="Asociada "/>
    <s v="Sin VB "/>
    <d v="2020-03-26T00:00:00"/>
    <n v="3"/>
  </r>
  <r>
    <s v="Guía "/>
    <n v="221113"/>
    <n v="336877"/>
    <s v="C0214 Condominio Las Camelias "/>
    <d v="2020-03-30T00:00:00"/>
    <d v="2020-03-30T00:00:00"/>
    <x v="5"/>
    <s v="Felipe Ignacio Cerda Quijada "/>
    <s v="MELON HORMIGONES S.A "/>
    <s v="93248000-K "/>
    <s v="Ingresado "/>
    <s v="Asociada "/>
    <s v="Sin VB "/>
    <d v="2020-03-26T00:00:00"/>
    <n v="3"/>
  </r>
  <r>
    <s v="Guía "/>
    <n v="222797"/>
    <n v="402979"/>
    <s v="C0214 Condominio Las Camelias "/>
    <d v="2020-03-28T00:00:00"/>
    <d v="2020-03-30T00:00:00"/>
    <x v="6"/>
    <s v="Felipe Ignacio Cerda Quijada "/>
    <s v="MELON HORMIGONES S.A "/>
    <s v="93248000-K "/>
    <s v="Ingresado "/>
    <s v="Asociada "/>
    <s v="Sin VB "/>
    <d v="2020-03-28T00:00:00"/>
    <n v="1"/>
  </r>
  <r>
    <s v="Guía "/>
    <n v="222291"/>
    <n v="240627"/>
    <s v="C0214 Condominio Las Camelias "/>
    <d v="2020-03-27T00:00:00"/>
    <d v="2020-03-30T00:00:00"/>
    <x v="7"/>
    <s v="Felipe Ignacio Cerda Quijada "/>
    <s v="MELON HORMIGONES S.A "/>
    <s v="93248000-K "/>
    <s v="Ingresado "/>
    <s v="Asociada "/>
    <s v="Sin VB "/>
    <d v="2020-03-27T00:00:00"/>
    <n v="2"/>
  </r>
  <r>
    <s v="Guía "/>
    <n v="222192"/>
    <n v="240627"/>
    <s v="C0214 Condominio Las Camelias "/>
    <d v="2020-03-27T00:00:00"/>
    <d v="2020-03-30T00:00:00"/>
    <x v="8"/>
    <s v="Felipe Ignacio Cerda Quijada "/>
    <s v="MELON HORMIGONES S.A "/>
    <s v="93248000-K "/>
    <s v="Ingresado "/>
    <s v="Asociada "/>
    <s v="Sin VB "/>
    <d v="2020-03-27T00:00:00"/>
    <n v="2"/>
  </r>
  <r>
    <s v="Guía "/>
    <n v="222158"/>
    <n v="288752"/>
    <s v="C0214 Condominio Las Camelias "/>
    <d v="2020-03-27T00:00:00"/>
    <d v="2020-03-30T00:00:00"/>
    <x v="9"/>
    <s v="Felipe Ignacio Cerda Quijada "/>
    <s v="MELON HORMIGONES S.A "/>
    <s v="93248000-K "/>
    <s v="Ingresado "/>
    <s v="Asociada "/>
    <s v="Sin VB "/>
    <d v="2020-03-27T00:00:00"/>
    <n v="2"/>
  </r>
  <r>
    <s v="Guía "/>
    <n v="222783"/>
    <n v="402979"/>
    <s v="C0214 Condominio Las Camelias "/>
    <d v="2020-03-28T00:00:00"/>
    <d v="2020-03-30T00:00:00"/>
    <x v="10"/>
    <s v="Felipe Ignacio Cerda Quijada "/>
    <s v="MELON HORMIGONES S.A "/>
    <s v="93248000-K "/>
    <s v="Ingresado "/>
    <s v="Asociada "/>
    <s v="Sin VB "/>
    <d v="2020-03-28T00:00:00"/>
    <n v="1"/>
  </r>
  <r>
    <s v="Guía "/>
    <n v="222815"/>
    <n v="336877"/>
    <s v="C0214 Condominio Las Camelias "/>
    <d v="2020-03-28T00:00:00"/>
    <d v="2020-03-30T00:00:00"/>
    <x v="11"/>
    <s v="Felipe Ignacio Cerda Quijada "/>
    <s v="MELON HORMIGONES S.A "/>
    <s v="93248000-K "/>
    <s v="Ingresado "/>
    <s v="Asociada "/>
    <s v="Sin VB "/>
    <d v="2020-03-28T00:00:00"/>
    <n v="1"/>
  </r>
  <r>
    <s v="Guía "/>
    <n v="222536"/>
    <n v="336877"/>
    <s v="C0214 Condominio Las Camelias "/>
    <d v="2020-03-27T00:00:00"/>
    <d v="2020-03-30T00:00:00"/>
    <x v="12"/>
    <s v="Felipe Ignacio Cerda Quijada "/>
    <s v="MELON HORMIGONES S.A "/>
    <s v="93248000-K "/>
    <s v="Ingresado "/>
    <s v="Asociada "/>
    <s v="Sin VB "/>
    <d v="2020-03-27T00:00:00"/>
    <n v="2"/>
  </r>
  <r>
    <s v="Guía "/>
    <n v="222360"/>
    <n v="402979"/>
    <s v="C0214 Condominio Las Camelias "/>
    <d v="2020-03-27T00:00:00"/>
    <d v="2020-03-30T00:00:00"/>
    <x v="13"/>
    <s v="Felipe Ignacio Cerda Quijada "/>
    <s v="MELON HORMIGONES S.A "/>
    <s v="93248000-K "/>
    <s v="Ingresado "/>
    <s v="Asociada "/>
    <s v="Sin VB "/>
    <d v="2020-03-27T00:00:00"/>
    <n v="2"/>
  </r>
  <r>
    <s v="Guía "/>
    <n v="222418"/>
    <n v="402979"/>
    <s v="C0214 Condominio Las Camelias "/>
    <d v="2020-03-27T00:00:00"/>
    <d v="2020-03-30T00:00:00"/>
    <x v="14"/>
    <s v="Felipe Ignacio Cerda Quijada "/>
    <s v="MELON HORMIGONES S.A "/>
    <s v="93248000-K "/>
    <s v="Ingresado "/>
    <s v="Asociada "/>
    <s v="Sin VB "/>
    <d v="2020-03-27T00:00:00"/>
    <n v="2"/>
  </r>
  <r>
    <s v="Guía "/>
    <n v="125881"/>
    <n v="4155792"/>
    <s v="C0214 Condominio Las Camelias "/>
    <d v="2020-03-26T00:00:00"/>
    <d v="2020-03-28T00:00:00"/>
    <x v="15"/>
    <s v="Felipe Ignacio Cerda Quijada "/>
    <s v="EASY RETAIL S.A. "/>
    <s v="76568660-1 "/>
    <s v="Ingresado "/>
    <s v="No Asociada "/>
    <s v="Sin VB "/>
    <d v="2020-03-27T00:00:00"/>
    <n v="1"/>
  </r>
  <r>
    <s v="Guía "/>
    <n v="21424"/>
    <n v="28000"/>
    <s v="C0214 Condominio Las Camelias "/>
    <d v="2020-03-26T00:00:00"/>
    <d v="2020-03-26T00:00:00"/>
    <x v="16"/>
    <s v="Eduardo Antonio Machin Díaz "/>
    <s v="TRANSPORTES MILAN SPA "/>
    <s v="76953751-1 "/>
    <s v="Ingresado "/>
    <s v="Asociada "/>
    <s v="Sin VB "/>
    <d v="2020-03-26T00:00:00"/>
    <n v="1"/>
  </r>
  <r>
    <s v="Guía "/>
    <n v="697322"/>
    <n v="34278"/>
    <s v="C0214 Condominio Las Camelias "/>
    <d v="2020-03-26T00:00:00"/>
    <d v="2020-03-26T00:00:00"/>
    <x v="17"/>
    <s v="Felipe Ignacio Cerda Quijada "/>
    <s v="HILTI "/>
    <s v="84708300-K "/>
    <s v="Ingresado "/>
    <s v="No Asociada "/>
    <s v="Sin VB "/>
    <d v="2020-03-26T00:00:00"/>
    <n v="1"/>
  </r>
  <r>
    <s v="Guía "/>
    <n v="220197"/>
    <n v="336877"/>
    <s v="C0214 Condominio Las Camelias "/>
    <d v="2020-03-26T00:00:00"/>
    <d v="2020-03-26T00:00:00"/>
    <x v="18"/>
    <s v="Felipe Ignacio Cerda Quijada "/>
    <s v="MELON HORMIGONES S.A "/>
    <s v="93248000-K "/>
    <s v="Ingresado "/>
    <s v="Asociada "/>
    <s v="Sin VB "/>
    <d v="2020-03-25T00:00:00"/>
    <n v="2"/>
  </r>
  <r>
    <s v="Guía "/>
    <n v="220065"/>
    <n v="402979"/>
    <s v="C0214 Condominio Las Camelias "/>
    <d v="2020-03-26T00:00:00"/>
    <d v="2020-03-26T00:00:00"/>
    <x v="19"/>
    <s v="Felipe Ignacio Cerda Quijada "/>
    <s v="MELON HORMIGONES S.A "/>
    <s v="93248000-K "/>
    <s v="Ingresado "/>
    <s v="Asociada "/>
    <s v="Sin VB "/>
    <d v="2020-03-25T00:00:00"/>
    <n v="2"/>
  </r>
  <r>
    <s v="Guía "/>
    <n v="219963"/>
    <n v="402979"/>
    <s v="C0214 Condominio Las Camelias "/>
    <d v="2020-03-26T00:00:00"/>
    <d v="2020-03-26T00:00:00"/>
    <x v="20"/>
    <s v="Felipe Ignacio Cerda Quijada "/>
    <s v="MELON HORMIGONES S.A "/>
    <s v="93248000-K "/>
    <s v="Ingresado "/>
    <s v="Asociada "/>
    <s v="Sin VB "/>
    <d v="2020-03-25T00:00:00"/>
    <n v="2"/>
  </r>
  <r>
    <s v="Guía "/>
    <n v="219855"/>
    <n v="336877"/>
    <s v="C0214 Condominio Las Camelias "/>
    <d v="2020-03-26T00:00:00"/>
    <d v="2020-03-26T00:00:00"/>
    <x v="21"/>
    <s v="Felipe Ignacio Cerda Quijada "/>
    <s v="MELON HORMIGONES S.A "/>
    <s v="93248000-K "/>
    <s v="Ingresado "/>
    <s v="Asociada "/>
    <s v="Sin VB "/>
    <d v="2020-03-25T00:00:00"/>
    <n v="2"/>
  </r>
  <r>
    <s v="Guía "/>
    <n v="219774"/>
    <n v="481254"/>
    <s v="C0214 Condominio Las Camelias "/>
    <d v="2020-03-26T00:00:00"/>
    <d v="2020-03-26T00:00:00"/>
    <x v="22"/>
    <s v="Felipe Ignacio Cerda Quijada "/>
    <s v="MELON HORMIGONES S.A "/>
    <s v="93248000-K "/>
    <s v="Ingresado "/>
    <s v="Asociada "/>
    <s v="Sin VB "/>
    <d v="2020-03-25T00:00:00"/>
    <n v="2"/>
  </r>
  <r>
    <s v="Guía "/>
    <n v="2199050"/>
    <n v="19464"/>
    <s v="C0214 Condominio Las Camelias "/>
    <d v="2020-03-26T00:00:00"/>
    <d v="2020-03-26T00:00:00"/>
    <x v="23"/>
    <s v="Felipe Ignacio Cerda Quijada "/>
    <s v="MELON HORMIGONES S.A "/>
    <s v="93248000-K "/>
    <s v="Ingresado "/>
    <s v="Asociada "/>
    <s v="Sin VB "/>
    <d v="2020-03-25T00:00:00"/>
    <n v="2"/>
  </r>
  <r>
    <s v="Guía "/>
    <n v="219905"/>
    <n v="192501"/>
    <s v="C0214 Condominio Las Camelias "/>
    <d v="2020-03-26T00:00:00"/>
    <d v="2020-03-26T00:00:00"/>
    <x v="24"/>
    <s v="Felipe Ignacio Cerda Quijada "/>
    <s v="MELON HORMIGONES S.A "/>
    <s v="93248000-K "/>
    <s v="Ingresado "/>
    <s v="Asociada "/>
    <s v="Sin VB "/>
    <d v="2020-03-25T00:00:00"/>
    <n v="2"/>
  </r>
  <r>
    <s v="Factura "/>
    <n v="377"/>
    <n v="389000"/>
    <s v="C0214 Condominio Las Camelias "/>
    <d v="2020-03-26T00:00:00"/>
    <d v="2020-03-26T00:00:00"/>
    <x v="25"/>
    <s v="Felipe Ignacio Cerda Quijada "/>
    <s v="PREVAL SPA "/>
    <s v="76407973-6 "/>
    <s v="Ingresado "/>
    <s v="Asociada "/>
    <s v="Sin VB "/>
    <d v="2020-03-19T00:00:00"/>
    <n v="6"/>
  </r>
  <r>
    <s v="Guía "/>
    <n v="56523548"/>
    <n v="4480000"/>
    <s v="C0214 Condominio Las Camelias "/>
    <d v="2020-03-24T00:00:00"/>
    <d v="2020-03-25T00:00:00"/>
    <x v="26"/>
    <s v="Felipe Ignacio Cerda Quijada "/>
    <s v="SODIMAC "/>
    <s v="96792430-K "/>
    <s v="Ingresado "/>
    <s v="Asociada "/>
    <s v="Sin VB "/>
    <d v="2020-03-24T00:00:00"/>
    <n v="2"/>
  </r>
  <r>
    <s v="Guía "/>
    <n v="56523513"/>
    <n v="2912000"/>
    <s v="C0214 Condominio Las Camelias "/>
    <d v="2020-03-23T00:00:00"/>
    <d v="2020-03-25T00:00:00"/>
    <x v="27"/>
    <s v="Felipe Ignacio Cerda Quijada "/>
    <s v="SODIMAC "/>
    <s v="96792430-K "/>
    <s v="Ingresado "/>
    <s v="Asociada "/>
    <s v="Sin VB "/>
    <d v="2020-03-23T00:00:00"/>
    <n v="3"/>
  </r>
  <r>
    <s v="Guía "/>
    <n v="260634"/>
    <n v="15180"/>
    <s v="C0214 Condominio Las Camelias "/>
    <d v="2020-03-24T00:00:00"/>
    <d v="2020-03-25T00:00:00"/>
    <x v="28"/>
    <s v="Felipe Ignacio Cerda Quijada "/>
    <s v="PROTEKNICA S.A.  "/>
    <s v="76299244-2 "/>
    <s v="Ingresado "/>
    <s v="Asociada "/>
    <s v="Sin VB "/>
    <d v="2020-03-24T00:00:00"/>
    <n v="2"/>
  </r>
  <r>
    <s v="Guía "/>
    <n v="21425"/>
    <n v="319200"/>
    <s v="C0214 Condominio Las Camelias "/>
    <d v="2020-03-25T00:00:00"/>
    <d v="2020-03-25T00:00:00"/>
    <x v="29"/>
    <s v="Felipe Ignacio Cerda Quijada "/>
    <s v="CASINO OLGUITA LIMITADA "/>
    <s v="76779259-k "/>
    <s v="Ingresado "/>
    <s v="Asociada "/>
    <s v="Sin VB "/>
    <d v="2020-03-25T00:00:00"/>
    <n v="1"/>
  </r>
  <r>
    <s v="Guía "/>
    <n v="21426"/>
    <n v="752400"/>
    <s v="C0214 Condominio Las Camelias "/>
    <d v="2020-03-25T00:00:00"/>
    <d v="2020-03-25T00:00:00"/>
    <x v="30"/>
    <s v="Felipe Ignacio Cerda Quijada "/>
    <s v="CASINO OLGUITA LIMITADA "/>
    <s v="76779259-k "/>
    <s v="Ingresado "/>
    <s v="Asociada "/>
    <s v="Sin VB "/>
    <d v="2020-03-25T00:00:00"/>
    <n v="1"/>
  </r>
  <r>
    <s v="Guía "/>
    <n v="218358"/>
    <n v="402979"/>
    <s v="C0214 Condominio Las Camelias "/>
    <d v="2020-03-24T00:00:00"/>
    <d v="2020-03-24T00:00:00"/>
    <x v="31"/>
    <s v="Eduardo Antonio Machin Díaz "/>
    <s v="MELON HORMIGONES S.A "/>
    <s v="93248000-K "/>
    <s v="Ingresado "/>
    <s v="Asociada "/>
    <s v="Sin VB "/>
    <d v="2020-03-24T00:00:00"/>
    <n v="1"/>
  </r>
  <r>
    <s v="Guía "/>
    <n v="218462"/>
    <n v="402979"/>
    <s v="C0214 Condominio Las Camelias "/>
    <d v="2020-03-24T00:00:00"/>
    <d v="2020-03-24T00:00:00"/>
    <x v="32"/>
    <s v="Eduardo Antonio Machin Díaz "/>
    <s v="MELON HORMIGONES S.A "/>
    <s v="93248000-K "/>
    <s v="Ingresado "/>
    <s v="Asociada "/>
    <s v="Sin VB "/>
    <d v="2020-03-24T00:00:00"/>
    <n v="1"/>
  </r>
  <r>
    <s v="Guía "/>
    <n v="218559"/>
    <n v="336877"/>
    <s v="C0214 Condominio Las Camelias "/>
    <d v="2020-03-24T00:00:00"/>
    <d v="2020-03-24T00:00:00"/>
    <x v="33"/>
    <s v="Eduardo Antonio Machin Díaz "/>
    <s v="MELON HORMIGONES S.A "/>
    <s v="93248000-K "/>
    <s v="Ingresado "/>
    <s v="Asociada "/>
    <s v="Sin VB "/>
    <d v="2020-03-24T00:00:00"/>
    <n v="1"/>
  </r>
  <r>
    <s v="Guía "/>
    <n v="218693"/>
    <n v="288752"/>
    <s v="C0214 Condominio Las Camelias "/>
    <d v="2020-03-24T00:00:00"/>
    <d v="2020-03-24T00:00:00"/>
    <x v="34"/>
    <s v="Eduardo Antonio Machin Díaz "/>
    <s v="MELON HORMIGONES S.A "/>
    <s v="93248000-K "/>
    <s v="Ingresado "/>
    <s v="Asociada "/>
    <s v="Sin VB "/>
    <d v="2020-03-24T00:00:00"/>
    <n v="1"/>
  </r>
  <r>
    <s v="Guía "/>
    <n v="218780"/>
    <n v="288752"/>
    <s v="C0214 Condominio Las Camelias "/>
    <d v="2020-03-24T00:00:00"/>
    <d v="2020-03-24T00:00:00"/>
    <x v="35"/>
    <s v="Eduardo Antonio Machin Díaz "/>
    <s v="MELON HORMIGONES S.A "/>
    <s v="93248000-K "/>
    <s v="Ingresado "/>
    <s v="Asociada "/>
    <s v="Sin VB "/>
    <d v="2020-03-24T00:00:00"/>
    <n v="1"/>
  </r>
  <r>
    <s v="Guía "/>
    <n v="21423"/>
    <n v="208002"/>
    <s v="C0214 Condominio Las Camelias "/>
    <d v="2020-03-24T00:00:00"/>
    <d v="2020-03-24T00:00:00"/>
    <x v="36"/>
    <s v="Eduardo Antonio Machin Díaz "/>
    <s v="ARRIENDO DE MAQUINARIA HACOMAQ LIMITADA "/>
    <s v="76524733-0 "/>
    <s v="Ingresado "/>
    <s v="Asociada "/>
    <s v="Sin VB "/>
    <d v="2020-03-24T00:00:00"/>
    <n v="1"/>
  </r>
  <r>
    <s v="Guía "/>
    <n v="30789"/>
    <n v="327800"/>
    <s v="C0214 Condominio Las Camelias "/>
    <d v="2020-03-20T00:00:00"/>
    <d v="2020-03-23T00:00:00"/>
    <x v="37"/>
    <s v="Felipe Ignacio Cerda Quijada "/>
    <s v="COMERCIALIZADORA BASKAKOW S.A. "/>
    <s v="76129295-1 "/>
    <s v="Ingresado "/>
    <s v="Asociada "/>
    <s v="Sin VB "/>
    <d v="2020-03-20T00:00:00"/>
    <n v="2"/>
  </r>
  <r>
    <s v="Guía "/>
    <n v="30771"/>
    <n v="327800"/>
    <s v="C0214 Condominio Las Camelias "/>
    <d v="2020-03-20T00:00:00"/>
    <d v="2020-03-23T00:00:00"/>
    <x v="38"/>
    <s v="Felipe Ignacio Cerda Quijada "/>
    <s v="COMERCIALIZADORA BASKAKOW S.A. "/>
    <s v="76129295-1 "/>
    <s v="Ingresado "/>
    <s v="Asociada "/>
    <s v="Sin VB "/>
    <d v="2020-03-20T00:00:00"/>
    <n v="2"/>
  </r>
  <r>
    <s v="Guía "/>
    <n v="30740"/>
    <n v="327800"/>
    <s v="C0214 Condominio Las Camelias "/>
    <d v="2020-03-20T00:00:00"/>
    <d v="2020-03-23T00:00:00"/>
    <x v="39"/>
    <s v="Felipe Ignacio Cerda Quijada "/>
    <s v="COMERCIALIZADORA BASKAKOW S.A. "/>
    <s v="76129295-1 "/>
    <s v="Ingresado "/>
    <s v="Asociada "/>
    <s v="Sin VB "/>
    <d v="2020-03-23T00:00:00"/>
    <n v="1"/>
  </r>
  <r>
    <s v="Guía "/>
    <n v="1007266"/>
    <n v="10318"/>
    <s v="C0214 Condominio Las Camelias "/>
    <d v="2020-03-20T00:00:00"/>
    <d v="2020-03-23T00:00:00"/>
    <x v="40"/>
    <s v="Felipe Ignacio Cerda Quijada "/>
    <s v="PUNTO MAESTRO COVADONGA "/>
    <s v="94707000-2 "/>
    <s v="Ingresado "/>
    <s v="Asociada "/>
    <s v="Sin VB "/>
    <d v="2020-03-23T00:00:00"/>
    <n v="1"/>
  </r>
  <r>
    <s v="Guía "/>
    <n v="1007267"/>
    <n v="99160"/>
    <s v="C0214 Condominio Las Camelias "/>
    <d v="2020-03-20T00:00:00"/>
    <d v="2020-03-23T00:00:00"/>
    <x v="41"/>
    <s v="Felipe Ignacio Cerda Quijada "/>
    <s v="PUNTO MAESTRO COVADONGA "/>
    <s v="94707000-2 "/>
    <s v="Ingresado "/>
    <s v="Asociada "/>
    <s v="Sin VB "/>
    <d v="2020-03-20T00:00:00"/>
    <n v="2"/>
  </r>
  <r>
    <s v="Guía "/>
    <n v="3074"/>
    <n v="133400"/>
    <s v="C0214 Condominio Las Camelias "/>
    <d v="2020-03-20T00:00:00"/>
    <d v="2020-03-23T00:00:00"/>
    <x v="42"/>
    <s v="Felipe Ignacio Cerda Quijada "/>
    <s v="COMERCIALIZADORA ONE-SEG SPA "/>
    <s v="76962836-3 "/>
    <s v="Ingresado "/>
    <s v="No Asociada "/>
    <s v="Sin VB "/>
    <d v="2020-03-20T00:00:00"/>
    <n v="2"/>
  </r>
  <r>
    <s v="Guía "/>
    <n v="217013"/>
    <n v="360940"/>
    <s v="C0214 Condominio Las Camelias "/>
    <d v="2020-03-20T00:00:00"/>
    <d v="2020-03-23T00:00:00"/>
    <x v="43"/>
    <s v="Eduardo Antonio Machin Díaz "/>
    <s v="MELON HORMIGONES S.A "/>
    <s v="93248000-K "/>
    <s v="Ingresado "/>
    <s v="Asociada "/>
    <s v="Sin VB "/>
    <d v="2020-03-20T00:00:00"/>
    <n v="2"/>
  </r>
  <r>
    <s v="Guía "/>
    <n v="216649"/>
    <n v="336877"/>
    <s v="C0214 Condominio Las Camelias "/>
    <d v="2020-03-20T00:00:00"/>
    <d v="2020-03-23T00:00:00"/>
    <x v="44"/>
    <s v="Eduardo Antonio Machin Díaz "/>
    <s v="MELON HORMIGONES S.A "/>
    <s v="93248000-K "/>
    <s v="Ingresado "/>
    <s v="Asociada "/>
    <s v="Sin VB "/>
    <d v="2020-03-20T00:00:00"/>
    <n v="2"/>
  </r>
  <r>
    <s v="Guía "/>
    <n v="216591"/>
    <n v="336877"/>
    <s v="C0214 Condominio Las Camelias "/>
    <d v="2020-03-23T00:00:00"/>
    <d v="2020-03-23T00:00:00"/>
    <x v="45"/>
    <s v="Eduardo Antonio Machin Díaz "/>
    <s v="MELON HORMIGONES S.A "/>
    <s v="93248000-K "/>
    <s v="Ingresado "/>
    <s v="Asociada "/>
    <s v="Sin VB "/>
    <d v="2020-03-20T00:00:00"/>
    <n v="2"/>
  </r>
  <r>
    <s v="Guía "/>
    <n v="216535"/>
    <n v="481254"/>
    <s v="C0214 Condominio Las Camelias "/>
    <d v="2020-03-20T00:00:00"/>
    <d v="2020-03-23T00:00:00"/>
    <x v="46"/>
    <s v="Eduardo Antonio Machin Díaz "/>
    <s v="MELON HORMIGONES S.A "/>
    <s v="93248000-K "/>
    <s v="Ingresado "/>
    <s v="Asociada "/>
    <s v="Sin VB "/>
    <d v="2020-03-20T00:00:00"/>
    <n v="2"/>
  </r>
  <r>
    <s v="Guía "/>
    <n v="216911"/>
    <n v="402979"/>
    <s v="C0214 Condominio Las Camelias "/>
    <d v="2020-03-20T00:00:00"/>
    <d v="2020-03-23T00:00:00"/>
    <x v="47"/>
    <s v="Eduardo Antonio Machin Díaz "/>
    <s v="MELON HORMIGONES S.A "/>
    <s v="93248000-K "/>
    <s v="Ingresado "/>
    <s v="Asociada "/>
    <s v="Sin VB "/>
    <d v="2020-03-20T00:00:00"/>
    <n v="2"/>
  </r>
  <r>
    <s v="Guía "/>
    <n v="216973"/>
    <n v="402979"/>
    <s v="C0214 Condominio Las Camelias "/>
    <d v="2020-03-20T00:00:00"/>
    <d v="2020-03-23T00:00:00"/>
    <x v="48"/>
    <s v="Eduardo Antonio Machin Díaz "/>
    <s v="MELON HORMIGONES S.A "/>
    <s v="93248000-K "/>
    <s v="Ingresado "/>
    <s v="Asociada "/>
    <s v="Sin VB "/>
    <d v="2020-03-20T00:00:00"/>
    <n v="2"/>
  </r>
  <r>
    <s v="Guía "/>
    <n v="21422"/>
    <n v="595000"/>
    <s v="C0214 Condominio Las Camelias "/>
    <d v="2020-03-23T00:00:00"/>
    <d v="2020-03-23T00:00:00"/>
    <x v="49"/>
    <s v="Eduardo Antonio Machin Díaz "/>
    <s v="TRANSPORTES MILAN SPA "/>
    <s v="76953751-1 "/>
    <s v="Ingresado "/>
    <s v="No Asociada "/>
    <s v="Sin VB "/>
    <d v="2020-03-23T00:00:00"/>
    <n v="1"/>
  </r>
  <r>
    <s v="Guía "/>
    <n v="21420"/>
    <n v="3332000"/>
    <s v="C0214 Condominio Las Camelias "/>
    <d v="2020-03-23T00:00:00"/>
    <d v="2020-03-23T00:00:00"/>
    <x v="50"/>
    <s v="Eduardo Antonio Machin Díaz "/>
    <s v="TRANSPORTES MILAN SPA "/>
    <s v="76953751-1 "/>
    <s v="Ingresado "/>
    <s v="Asociada "/>
    <s v="Sin VB "/>
    <d v="2020-03-23T00:00:00"/>
    <n v="1"/>
  </r>
  <r>
    <s v="Guía "/>
    <n v="21419"/>
    <n v="555759"/>
    <s v="C0214 Condominio Las Camelias "/>
    <d v="2020-03-23T00:00:00"/>
    <d v="2020-03-23T00:00:00"/>
    <x v="51"/>
    <s v="Eduardo Antonio Machin Díaz "/>
    <s v="ARRIENDO DE MAQUINARIA HACOMAQ LIMITADA "/>
    <s v="76524733-0 "/>
    <s v="Ingresado "/>
    <s v="No Asociada "/>
    <s v="Sin VB "/>
    <d v="2020-03-23T00:00:00"/>
    <n v="1"/>
  </r>
  <r>
    <s v="Guía "/>
    <n v="21418"/>
    <n v="159500"/>
    <s v="C0214 Condominio Las Camelias "/>
    <d v="2020-03-23T00:00:00"/>
    <d v="2020-03-23T00:00:00"/>
    <x v="52"/>
    <s v="Eduardo Antonio Machin Díaz "/>
    <s v="ARRIENDO DE MAQUINARIA HACOMAQ LIMITADA "/>
    <s v="76524733-0 "/>
    <s v="Ingresado "/>
    <s v="No Asociada "/>
    <s v="Sin VB "/>
    <d v="2020-03-23T00:00:00"/>
    <n v="1"/>
  </r>
  <r>
    <s v="Guía "/>
    <n v="21421"/>
    <n v="644000"/>
    <s v="C0214 Condominio Las Camelias "/>
    <d v="2020-03-23T00:00:00"/>
    <d v="2020-03-23T00:00:00"/>
    <x v="53"/>
    <s v="Eduardo Antonio Machin Díaz "/>
    <s v="TRANSPORTES MILAN SPA "/>
    <s v="76953751-1 "/>
    <s v="Ingresado "/>
    <s v="Asociada "/>
    <s v="Sin VB "/>
    <d v="2020-03-23T00:00:00"/>
    <n v="1"/>
  </r>
  <r>
    <s v="Guía "/>
    <n v="4324"/>
    <n v="304200"/>
    <s v="C0214 Condominio Las Camelias "/>
    <d v="2020-03-20T00:00:00"/>
    <d v="2020-03-21T00:00:00"/>
    <x v="54"/>
    <s v="Felipe Ignacio Cerda Quijada "/>
    <s v="GRAFO SOLUCIONES PUBLICITARIAS SPA "/>
    <s v="76093069-5 "/>
    <s v="Ingresado "/>
    <s v="Asociada "/>
    <s v="Sin VB "/>
    <d v="2020-03-21T00:00:00"/>
    <n v="1"/>
  </r>
  <r>
    <s v="Guía "/>
    <n v="215234"/>
    <n v="264689"/>
    <s v="C0214 Condominio Las Camelias "/>
    <d v="2020-03-20T00:00:00"/>
    <d v="2020-03-20T00:00:00"/>
    <x v="55"/>
    <s v="Eduardo Antonio Machin Díaz "/>
    <s v="MELON HORMIGONES S.A "/>
    <s v="93248000-K "/>
    <s v="Ingresado "/>
    <s v="Asociada "/>
    <s v="Sin VB "/>
    <d v="2020-03-19T00:00:00"/>
    <n v="2"/>
  </r>
  <r>
    <s v="Guía "/>
    <n v="215543"/>
    <n v="402979"/>
    <s v="C0214 Condominio Las Camelias "/>
    <d v="2020-03-20T00:00:00"/>
    <d v="2020-03-20T00:00:00"/>
    <x v="56"/>
    <s v="Eduardo Antonio Machin Díaz "/>
    <s v="MELON HORMIGONES S.A "/>
    <s v="93248000-K "/>
    <s v="Ingresado "/>
    <s v="Asociada "/>
    <s v="Sin VB "/>
    <d v="2020-03-19T00:00:00"/>
    <n v="2"/>
  </r>
  <r>
    <s v="Guía "/>
    <n v="215568"/>
    <n v="360940"/>
    <s v="C0214 Condominio Las Camelias "/>
    <d v="2020-03-20T00:00:00"/>
    <d v="2020-03-20T00:00:00"/>
    <x v="57"/>
    <s v="Eduardo Antonio Machin Díaz "/>
    <s v="MELON HORMIGONES S.A "/>
    <s v="93248000-K "/>
    <s v="Ingresado "/>
    <s v="Asociada "/>
    <s v="Sin VB "/>
    <d v="2020-03-19T00:00:00"/>
    <n v="2"/>
  </r>
  <r>
    <s v="Guía "/>
    <n v="215181"/>
    <n v="336877"/>
    <s v="C0214 Condominio Las Camelias "/>
    <d v="2020-03-20T00:00:00"/>
    <d v="2020-03-20T00:00:00"/>
    <x v="58"/>
    <s v="Eduardo Antonio Machin Díaz "/>
    <s v="MELON HORMIGONES S.A "/>
    <s v="93248000-K "/>
    <s v="Ingresado "/>
    <s v="Asociada "/>
    <s v="Sin VB "/>
    <d v="2020-03-19T00:00:00"/>
    <n v="2"/>
  </r>
  <r>
    <s v="Guía "/>
    <n v="215126"/>
    <n v="409065"/>
    <s v="C0214 Condominio Las Camelias "/>
    <d v="2020-03-20T00:00:00"/>
    <d v="2020-03-20T00:00:00"/>
    <x v="59"/>
    <s v="Eduardo Antonio Machin Díaz "/>
    <s v="MELON HORMIGONES S.A "/>
    <s v="93248000-K "/>
    <s v="Ingresado "/>
    <s v="Asociada "/>
    <s v="Sin VB "/>
    <d v="2020-03-19T00:00:00"/>
    <n v="2"/>
  </r>
  <r>
    <s v="Guía "/>
    <n v="215304"/>
    <n v="242891"/>
    <s v="C0214 Condominio Las Camelias "/>
    <d v="2020-03-20T00:00:00"/>
    <d v="2020-03-20T00:00:00"/>
    <x v="60"/>
    <s v="Eduardo Antonio Machin Díaz "/>
    <s v="MELON HORMIGONES S.A "/>
    <s v="93248000-K "/>
    <s v="Ingresado "/>
    <s v="Asociada "/>
    <s v="Sin VB "/>
    <d v="2020-03-19T00:00:00"/>
    <n v="2"/>
  </r>
  <r>
    <s v="Guía "/>
    <n v="215469"/>
    <n v="402979"/>
    <s v="C0214 Condominio Las Camelias "/>
    <d v="2020-03-20T00:00:00"/>
    <d v="2020-03-20T00:00:00"/>
    <x v="61"/>
    <s v="Eduardo Antonio Machin Díaz "/>
    <s v="MELON HORMIGONES S.A "/>
    <s v="93248000-K "/>
    <s v="Ingresado "/>
    <s v="Asociada "/>
    <s v="Sin VB "/>
    <d v="2020-03-19T00:00:00"/>
    <n v="2"/>
  </r>
  <r>
    <s v="Factura "/>
    <n v="8958887"/>
    <n v="1136360"/>
    <s v="C0214 Condominio Las Camelias "/>
    <d v="2020-03-20T00:00:00"/>
    <d v="2020-03-20T00:00:00"/>
    <x v="62"/>
    <s v="Eduardo Antonio Machin Díaz "/>
    <s v="DIMERC "/>
    <s v="96670840-9 "/>
    <s v="Ingresado "/>
    <s v="No Asociada "/>
    <s v="Sin VB "/>
    <d v="2020-03-20T00:00:00"/>
    <n v="1"/>
  </r>
  <r>
    <s v="Factura "/>
    <n v="8958886"/>
    <n v="947655"/>
    <s v="C0214 Condominio Las Camelias "/>
    <d v="2020-03-20T00:00:00"/>
    <d v="2020-03-20T00:00:00"/>
    <x v="63"/>
    <s v="Eduardo Antonio Machin Díaz "/>
    <s v="DIMERC "/>
    <s v="96670840-9 "/>
    <s v="Ingresado "/>
    <s v="No Asociada "/>
    <s v="Sin VB "/>
    <d v="2020-03-20T00:00:00"/>
    <n v="1"/>
  </r>
  <r>
    <s v="Guía "/>
    <n v="8958885"/>
    <n v="197181"/>
    <s v="C0214 Condominio Las Camelias "/>
    <d v="2020-03-20T00:00:00"/>
    <d v="2020-03-20T00:00:00"/>
    <x v="64"/>
    <s v="Eduardo Antonio Machin Díaz "/>
    <s v="DIMERC "/>
    <s v="96670840-9 "/>
    <s v="Ingresado "/>
    <s v="No Asociada "/>
    <s v="Sin VB "/>
    <d v="2020-03-20T00:00:00"/>
    <n v="1"/>
  </r>
  <r>
    <s v="Guía "/>
    <n v="483"/>
    <n v="248000"/>
    <s v="C0214 Condominio Las Camelias "/>
    <d v="2020-03-19T00:00:00"/>
    <d v="2020-03-20T00:00:00"/>
    <x v="65"/>
    <s v="Felipe Ignacio Cerda Quijada "/>
    <s v="SERVIGRAFIC CHILE SPA "/>
    <s v="76758605-1 "/>
    <s v="Ingresado "/>
    <s v="Asociada "/>
    <s v="Sin VB "/>
    <d v="2020-03-20T00:00:00"/>
    <n v="1"/>
  </r>
  <r>
    <s v="Factura "/>
    <n v="8958884"/>
    <n v="590526"/>
    <s v="C0214 Condominio Las Camelias "/>
    <d v="2020-03-20T00:00:00"/>
    <d v="2020-03-20T00:00:00"/>
    <x v="66"/>
    <s v="Eduardo Antonio Machin Díaz "/>
    <s v="DIMERC "/>
    <s v="96670840-9 "/>
    <s v="Ingresado "/>
    <s v="No Asociada "/>
    <s v="Sin VB "/>
    <d v="2020-03-20T00:00:00"/>
    <n v="1"/>
  </r>
  <r>
    <s v="Guía "/>
    <n v="8958888"/>
    <n v="943149"/>
    <s v="C0214 Condominio Las Camelias "/>
    <d v="2020-03-20T00:00:00"/>
    <d v="2020-03-20T00:00:00"/>
    <x v="67"/>
    <s v="Eduardo Antonio Machin Díaz "/>
    <s v="DIMERC "/>
    <s v="96670840-9 "/>
    <s v="Ingresado "/>
    <s v="Asociada "/>
    <s v="Sin VB "/>
    <d v="2020-03-20T00:00:00"/>
    <n v="1"/>
  </r>
  <r>
    <s v="Guía "/>
    <n v="212748"/>
    <n v="336877"/>
    <s v="C0214 Condominio Las Camelias "/>
    <d v="2020-03-17T00:00:00"/>
    <d v="2020-03-19T00:00:00"/>
    <x v="68"/>
    <s v="Eduardo Antonio Machin Díaz "/>
    <s v="MELON HORMIGONES S.A "/>
    <s v="93248000-K "/>
    <s v="Ingresado "/>
    <s v="Asociada "/>
    <s v="Sin VB "/>
    <d v="2020-03-17T00:00:00"/>
    <n v="3"/>
  </r>
  <r>
    <s v="Guía "/>
    <n v="212414"/>
    <n v="336877"/>
    <s v="C0214 Condominio Las Camelias "/>
    <d v="2020-03-17T00:00:00"/>
    <d v="2020-03-19T00:00:00"/>
    <x v="69"/>
    <s v="Eduardo Antonio Machin Díaz "/>
    <s v="MELON HORMIGONES S.A "/>
    <s v="93248000-K "/>
    <s v="Ingresado "/>
    <s v="Asociada "/>
    <s v="Sin VB "/>
    <d v="2020-03-17T00:00:00"/>
    <n v="3"/>
  </r>
  <r>
    <s v="Guía "/>
    <n v="212742"/>
    <n v="402979"/>
    <s v="C0214 Condominio Las Camelias "/>
    <d v="2020-03-17T00:00:00"/>
    <d v="2020-03-19T00:00:00"/>
    <x v="70"/>
    <s v="Eduardo Antonio Machin Díaz "/>
    <s v="MELON HORMIGONES S.A "/>
    <s v="93248000-K "/>
    <s v="Ingresado "/>
    <s v="Asociada "/>
    <s v="Sin VB "/>
    <d v="2020-03-17T00:00:00"/>
    <n v="3"/>
  </r>
  <r>
    <s v="Guía "/>
    <n v="212628"/>
    <n v="402979"/>
    <s v="C0214 Condominio Las Camelias "/>
    <d v="2020-03-17T00:00:00"/>
    <d v="2020-03-19T00:00:00"/>
    <x v="71"/>
    <s v="Eduardo Antonio Machin Díaz "/>
    <s v="MELON HORMIGONES S.A "/>
    <s v="93248000-K "/>
    <s v="Ingresado "/>
    <s v="Asociada "/>
    <s v="Sin VB "/>
    <d v="2020-03-17T00:00:00"/>
    <n v="3"/>
  </r>
  <r>
    <s v="Guía "/>
    <n v="214245"/>
    <n v="360940"/>
    <s v="C0214 Condominio Las Camelias "/>
    <d v="2020-03-18T00:00:00"/>
    <d v="2020-03-19T00:00:00"/>
    <x v="72"/>
    <s v="Eduardo Antonio Machin Díaz "/>
    <s v="MELON HORMIGONES S.A "/>
    <s v="93248000-K "/>
    <s v="Ingresado "/>
    <s v="Asociada "/>
    <s v="Sin VB "/>
    <d v="2020-03-18T00:00:00"/>
    <n v="2"/>
  </r>
  <r>
    <s v="Guía "/>
    <n v="214140"/>
    <n v="360940"/>
    <s v="C0214 Condominio Las Camelias "/>
    <d v="2020-03-18T00:00:00"/>
    <d v="2020-03-19T00:00:00"/>
    <x v="73"/>
    <s v="Eduardo Antonio Machin Díaz "/>
    <s v="MELON HORMIGONES S.A "/>
    <s v="93248000-K "/>
    <s v="Ingresado "/>
    <s v="Asociada "/>
    <s v="Sin VB "/>
    <d v="2020-03-18T00:00:00"/>
    <n v="2"/>
  </r>
  <r>
    <s v="Guía "/>
    <n v="214181"/>
    <n v="360940"/>
    <s v="C0214 Condominio Las Camelias "/>
    <d v="2020-03-18T00:00:00"/>
    <d v="2020-03-19T00:00:00"/>
    <x v="74"/>
    <s v="Eduardo Antonio Machin Díaz "/>
    <s v="MELON HORMIGONES S.A "/>
    <s v="93248000-K "/>
    <s v="Ingresado "/>
    <s v="Asociada "/>
    <s v="Sin VB "/>
    <d v="2020-03-18T00:00:00"/>
    <n v="2"/>
  </r>
  <r>
    <s v="Guía "/>
    <n v="214319"/>
    <n v="360940"/>
    <s v="C0214 Condominio Las Camelias "/>
    <d v="2020-03-18T00:00:00"/>
    <d v="2020-03-19T00:00:00"/>
    <x v="75"/>
    <s v="Eduardo Antonio Machin Díaz "/>
    <s v="MELON HORMIGONES S.A "/>
    <s v="93248000-K "/>
    <s v="Ingresado "/>
    <s v="Asociada "/>
    <s v="Sin VB "/>
    <d v="2020-03-18T00:00:00"/>
    <n v="2"/>
  </r>
  <r>
    <s v="Guía "/>
    <n v="21421"/>
    <n v="3294030"/>
    <s v="C0214 Condominio Las Camelias "/>
    <d v="2020-03-18T00:00:00"/>
    <d v="2020-03-18T00:00:00"/>
    <x v="76"/>
    <s v="Felipe Ignacio Cerda Quijada "/>
    <s v="PERI CHILE LTDA. "/>
    <s v="78874090-5 "/>
    <s v="Ingresado "/>
    <s v="Asociada "/>
    <s v="Sin VB "/>
    <d v="2020-03-18T00:00:00"/>
    <n v="1"/>
  </r>
  <r>
    <s v="Guía "/>
    <n v="8955868"/>
    <n v="341584"/>
    <s v="C0214 Condominio Las Camelias "/>
    <d v="2020-03-16T00:00:00"/>
    <d v="2020-03-18T00:00:00"/>
    <x v="77"/>
    <s v="Felipe Ignacio Cerda Quijada "/>
    <s v="DIMERC "/>
    <s v="96670840-9 "/>
    <s v="Ingresado "/>
    <s v="Asociada "/>
    <s v="Sin VB "/>
    <d v="2020-03-17T00:00:00"/>
    <n v="2"/>
  </r>
  <r>
    <s v="Guía "/>
    <n v="1206290"/>
    <n v="29000"/>
    <s v="C0214 Condominio Las Camelias "/>
    <d v="2020-03-17T00:00:00"/>
    <d v="2020-03-17T00:00:00"/>
    <x v="78"/>
    <s v="Felipe Ignacio Cerda Quijada "/>
    <s v="TRECK "/>
    <s v="96542490-3 "/>
    <s v="Ingresado "/>
    <s v="Asociada "/>
    <s v="Sin VB "/>
    <d v="2020-03-17T00:00:00"/>
    <n v="1"/>
  </r>
  <r>
    <s v="Guía "/>
    <n v="259987"/>
    <n v="323570"/>
    <s v="C0214 Condominio Las Camelias "/>
    <d v="2020-03-13T00:00:00"/>
    <d v="2020-03-17T00:00:00"/>
    <x v="79"/>
    <s v="Felipe Ignacio Cerda Quijada "/>
    <s v="PROTEKNICA S.A.  "/>
    <s v="76299244-2 "/>
    <s v="Ingresado "/>
    <s v="Asociada "/>
    <s v="Sin VB "/>
    <d v="2020-03-16T00:00:00"/>
    <n v="2"/>
  </r>
  <r>
    <s v="Guía "/>
    <n v="21416"/>
    <n v="88950"/>
    <s v="C0214 Condominio Las Camelias "/>
    <d v="2020-03-17T00:00:00"/>
    <d v="2020-03-17T00:00:00"/>
    <x v="80"/>
    <s v="Eduardo Antonio Machin Díaz "/>
    <s v="ARRIENDO DE MAQUINARIA HACOMAQ LIMITADA "/>
    <s v="76524733-0 "/>
    <s v="Ingresado "/>
    <s v="Asociada "/>
    <s v="Sin VB "/>
    <d v="2020-03-17T00:00:00"/>
    <n v="1"/>
  </r>
  <r>
    <s v="Guía "/>
    <n v="5788"/>
    <n v="236000"/>
    <s v="C0214 Condominio Las Camelias "/>
    <d v="2020-03-16T00:00:00"/>
    <d v="2020-03-17T00:00:00"/>
    <x v="81"/>
    <s v="Felipe Ignacio Cerda Quijada "/>
    <s v="PRODUPLAS S.A "/>
    <s v="76857634-3 "/>
    <s v="Ingresado "/>
    <s v="Asociada "/>
    <s v="Sin VB "/>
    <d v="2020-03-17T00:00:00"/>
    <n v="1"/>
  </r>
  <r>
    <s v="Guía "/>
    <n v="5790"/>
    <n v="206500"/>
    <s v="C0214 Condominio Las Camelias "/>
    <d v="2020-03-16T00:00:00"/>
    <d v="2020-03-17T00:00:00"/>
    <x v="82"/>
    <s v="Felipe Ignacio Cerda Quijada "/>
    <s v="PRODUPLAS S.A "/>
    <s v="76857634-3 "/>
    <s v="Ingresado "/>
    <s v="Asociada "/>
    <s v="Sin VB "/>
    <d v="2020-03-17T00:00:00"/>
    <n v="1"/>
  </r>
  <r>
    <s v="Guía "/>
    <n v="1206335"/>
    <n v="64400"/>
    <s v="C0214 Condominio Las Camelias "/>
    <d v="2020-03-17T00:00:00"/>
    <d v="2020-03-17T00:00:00"/>
    <x v="83"/>
    <s v="Felipe Ignacio Cerda Quijada "/>
    <s v="TRECK "/>
    <s v="96542490-3 "/>
    <s v="Ingresado "/>
    <s v="Asociada "/>
    <s v="Sin VB "/>
    <d v="2020-03-17T00:00:00"/>
    <n v="1"/>
  </r>
  <r>
    <s v="Guía "/>
    <n v="8827724"/>
    <n v="90990"/>
    <s v="C0214 Condominio Las Camelias "/>
    <d v="2020-03-13T00:00:00"/>
    <d v="2020-03-17T00:00:00"/>
    <x v="84"/>
    <s v="Felipe Ignacio Cerda Quijada "/>
    <s v="DIMERC "/>
    <s v="96670840-9 "/>
    <s v="Ingresado "/>
    <s v="Asociada "/>
    <s v="Sin VB "/>
    <d v="2020-03-17T00:00:00"/>
    <n v="1"/>
  </r>
  <r>
    <s v="Guía "/>
    <n v="8827723"/>
    <n v="178990"/>
    <s v="C0214 Condominio Las Camelias "/>
    <d v="2020-03-13T00:00:00"/>
    <d v="2020-03-17T00:00:00"/>
    <x v="85"/>
    <s v="Felipe Ignacio Cerda Quijada "/>
    <s v="DIMERC "/>
    <s v="96670840-9 "/>
    <s v="Ingresado "/>
    <s v="No Asociada "/>
    <s v="Sin VB "/>
    <d v="2020-03-17T00:00:00"/>
    <n v="1"/>
  </r>
  <r>
    <s v="Guía "/>
    <n v="29601"/>
    <n v="327800"/>
    <s v="C0214 Condominio Las Camelias "/>
    <d v="2020-03-17T00:00:00"/>
    <d v="2020-03-17T00:00:00"/>
    <x v="86"/>
    <s v="Felipe Ignacio Cerda Quijada "/>
    <s v="COMERCIALIZADORA BASKAKOW S.A. "/>
    <s v="76129295-1 "/>
    <s v="Ingresado "/>
    <s v="Asociada "/>
    <s v="Sin VB "/>
    <d v="2020-03-10T00:00:00"/>
    <n v="6"/>
  </r>
  <r>
    <s v="Guía "/>
    <n v="210253"/>
    <n v="402979"/>
    <s v="C0214 Condominio Las Camelias "/>
    <d v="2020-03-14T00:00:00"/>
    <d v="2020-03-16T00:00:00"/>
    <x v="87"/>
    <s v="Eduardo Antonio Machin Díaz "/>
    <s v="MELON HORMIGONES S.A "/>
    <s v="93248000-K "/>
    <s v="Ingresado "/>
    <s v="Asociada "/>
    <s v="Sin VB "/>
    <d v="2020-03-14T00:00:00"/>
    <n v="1"/>
  </r>
  <r>
    <s v="Guía "/>
    <n v="210327"/>
    <n v="402979"/>
    <s v="C0214 Condominio Las Camelias "/>
    <d v="2020-03-14T00:00:00"/>
    <d v="2020-03-16T00:00:00"/>
    <x v="88"/>
    <s v="Eduardo Antonio Machin Díaz "/>
    <s v="MELON HORMIGONES S.A "/>
    <s v="93248000-K "/>
    <s v="Ingresado "/>
    <s v="Asociada "/>
    <s v="Sin VB "/>
    <d v="2020-03-14T00:00:00"/>
    <n v="1"/>
  </r>
  <r>
    <s v="Guía "/>
    <n v="210384"/>
    <n v="288752"/>
    <s v="C0214 Condominio Las Camelias "/>
    <d v="2020-03-14T00:00:00"/>
    <d v="2020-03-16T00:00:00"/>
    <x v="89"/>
    <s v="Eduardo Antonio Machin Díaz "/>
    <s v="MELON HORMIGONES S.A "/>
    <s v="93248000-K "/>
    <s v="Ingresado "/>
    <s v="Asociada "/>
    <s v="Sin VB "/>
    <d v="2020-03-14T00:00:00"/>
    <n v="1"/>
  </r>
  <r>
    <s v="Guía "/>
    <n v="210096"/>
    <n v="336877"/>
    <s v="C0214 Condominio Las Camelias "/>
    <d v="2020-03-14T00:00:00"/>
    <d v="2020-03-16T00:00:00"/>
    <x v="90"/>
    <s v="Eduardo Antonio Machin Díaz "/>
    <s v="MELON HORMIGONES S.A "/>
    <s v="93248000-K "/>
    <s v="Ingresado "/>
    <s v="Asociada "/>
    <s v="Sin VB "/>
    <d v="2020-03-14T00:00:00"/>
    <n v="1"/>
  </r>
  <r>
    <s v="Guía "/>
    <n v="210059"/>
    <n v="336877"/>
    <s v="C0214 Condominio Las Camelias "/>
    <d v="2020-03-14T00:00:00"/>
    <d v="2020-03-16T00:00:00"/>
    <x v="91"/>
    <s v="Eduardo Antonio Machin Díaz "/>
    <s v="MELON HORMIGONES S.A "/>
    <s v="93248000-K "/>
    <s v="Ingresado "/>
    <s v="Asociada "/>
    <s v="Sin VB "/>
    <d v="2020-03-14T00:00:00"/>
    <n v="1"/>
  </r>
  <r>
    <s v="Guía "/>
    <n v="210372"/>
    <n v="288752"/>
    <s v="C0214 Condominio Las Camelias "/>
    <d v="2020-03-14T00:00:00"/>
    <d v="2020-03-16T00:00:00"/>
    <x v="92"/>
    <s v="Eduardo Antonio Machin Díaz "/>
    <s v="MELON HORMIGONES S.A "/>
    <s v="93248000-K "/>
    <s v="Ingresado "/>
    <s v="Asociada "/>
    <s v="Sin VB "/>
    <d v="2020-03-14T00:00:00"/>
    <n v="1"/>
  </r>
  <r>
    <s v="Guía "/>
    <n v="210273"/>
    <n v="336877"/>
    <s v="C0214 Condominio Las Camelias "/>
    <d v="2020-03-14T00:00:00"/>
    <d v="2020-03-16T00:00:00"/>
    <x v="93"/>
    <s v="Eduardo Antonio Machin Díaz "/>
    <s v="MELON HORMIGONES S.A "/>
    <s v="93248000-K "/>
    <s v="Ingresado "/>
    <s v="Asociada "/>
    <s v="Sin VB "/>
    <d v="2020-03-14T00:00:00"/>
    <n v="1"/>
  </r>
  <r>
    <s v="Guía "/>
    <n v="210131"/>
    <n v="336877"/>
    <s v="C0214 Condominio Las Camelias "/>
    <d v="2020-03-14T00:00:00"/>
    <d v="2020-03-16T00:00:00"/>
    <x v="94"/>
    <s v="Eduardo Antonio Machin Díaz "/>
    <s v="MELON HORMIGONES S.A "/>
    <s v="93248000-K "/>
    <s v="Ingresado "/>
    <s v="Asociada "/>
    <s v="Sin VB "/>
    <d v="2020-03-14T00:00:00"/>
    <n v="1"/>
  </r>
  <r>
    <s v="Guía "/>
    <n v="210199"/>
    <n v="336877"/>
    <s v="C0214 Condominio Las Camelias "/>
    <d v="2020-03-14T00:00:00"/>
    <d v="2020-03-16T00:00:00"/>
    <x v="95"/>
    <s v="Eduardo Antonio Machin Díaz "/>
    <s v="MELON HORMIGONES S.A "/>
    <s v="93248000-K "/>
    <s v="Ingresado "/>
    <s v="Asociada "/>
    <s v="Sin VB "/>
    <d v="2020-03-14T00:00:00"/>
    <n v="1"/>
  </r>
  <r>
    <s v="Guía "/>
    <n v="1006791"/>
    <n v="18630"/>
    <s v="C0214 Condominio Las Camelias "/>
    <d v="2020-03-13T00:00:00"/>
    <d v="2020-03-13T00:00:00"/>
    <x v="96"/>
    <s v="Felipe Ignacio Cerda Quijada "/>
    <s v="PUNTO MAESTRO COVADONGA "/>
    <s v="94707000-2 "/>
    <s v="Ingresado "/>
    <s v="Asociada "/>
    <s v="Sin VB "/>
    <d v="2020-03-13T00:00:00"/>
    <n v="1"/>
  </r>
  <r>
    <s v="Guía "/>
    <n v="1006714"/>
    <n v="140994"/>
    <s v="C0214 Condominio Las Camelias "/>
    <d v="2020-03-12T00:00:00"/>
    <d v="2020-03-13T00:00:00"/>
    <x v="97"/>
    <s v="Felipe Ignacio Cerda Quijada "/>
    <s v="PUNTO MAESTRO COVADONGA "/>
    <s v="94707000-2 "/>
    <s v="Ingresado "/>
    <s v="Asociada "/>
    <s v="Sin VB "/>
    <d v="2020-03-12T00:00:00"/>
    <n v="2"/>
  </r>
  <r>
    <s v="Guía "/>
    <n v="1006739"/>
    <n v="387500"/>
    <s v="C0214 Condominio Las Camelias "/>
    <d v="2020-03-13T00:00:00"/>
    <d v="2020-03-13T00:00:00"/>
    <x v="98"/>
    <s v="Felipe Ignacio Cerda Quijada "/>
    <s v="PUNTO MAESTRO COVADONGA "/>
    <s v="94707000-2 "/>
    <s v="Ingresado "/>
    <s v="Asociada "/>
    <s v="Sin VB "/>
    <d v="2020-03-13T00:00:00"/>
    <n v="1"/>
  </r>
  <r>
    <s v="Guía "/>
    <n v="1006643"/>
    <n v="53064"/>
    <s v="C0214 Condominio Las Camelias "/>
    <d v="2020-03-12T00:00:00"/>
    <d v="2020-03-13T00:00:00"/>
    <x v="99"/>
    <s v="Felipe Ignacio Cerda Quijada "/>
    <s v="PUNTO MAESTRO COVADONGA "/>
    <s v="94707000-2 "/>
    <s v="Ingresado "/>
    <s v="Asociada "/>
    <s v="Sin VB "/>
    <d v="2020-03-12T00:00:00"/>
    <n v="2"/>
  </r>
  <r>
    <s v="Guía "/>
    <n v="56523276"/>
    <n v="7525952"/>
    <s v="C0214 Condominio Las Camelias "/>
    <d v="2020-03-11T00:00:00"/>
    <d v="2020-03-13T00:00:00"/>
    <x v="100"/>
    <s v="Felipe Ignacio Cerda Quijada "/>
    <s v="SODIMAC "/>
    <s v="96792430-K "/>
    <s v="Ingresado "/>
    <s v="Asociada "/>
    <s v="Sin VB "/>
    <d v="2020-03-12T00:00:00"/>
    <n v="2"/>
  </r>
  <r>
    <s v="Guía "/>
    <n v="208343"/>
    <n v="360940"/>
    <s v="C0214 Condominio Las Camelias "/>
    <d v="2020-03-12T00:00:00"/>
    <d v="2020-03-13T00:00:00"/>
    <x v="101"/>
    <s v="Eduardo Antonio Machin Díaz "/>
    <s v="MELON HORMIGONES S.A "/>
    <s v="93248000-K "/>
    <s v="Ingresado "/>
    <s v="Asociada "/>
    <s v="Sin VB "/>
    <d v="2020-03-12T00:00:00"/>
    <n v="2"/>
  </r>
  <r>
    <s v="Guía "/>
    <n v="208365"/>
    <n v="360940"/>
    <s v="C0214 Condominio Las Camelias "/>
    <d v="2020-03-12T00:00:00"/>
    <d v="2020-03-13T00:00:00"/>
    <x v="102"/>
    <s v="Eduardo Antonio Machin Díaz "/>
    <s v="MELON HORMIGONES S.A "/>
    <s v="93248000-K "/>
    <s v="Ingresado "/>
    <s v="Asociada "/>
    <s v="Sin VB "/>
    <d v="2020-03-12T00:00:00"/>
    <n v="2"/>
  </r>
  <r>
    <s v="Guía "/>
    <n v="208208"/>
    <n v="360940"/>
    <s v="C0214 Condominio Las Camelias "/>
    <d v="2020-03-12T00:00:00"/>
    <d v="2020-03-13T00:00:00"/>
    <x v="103"/>
    <s v="Eduardo Antonio Machin Díaz "/>
    <s v="MELON HORMIGONES S.A "/>
    <s v="93248000-K "/>
    <s v="Ingresado "/>
    <s v="Asociada "/>
    <s v="Sin VB "/>
    <d v="2020-03-12T00:00:00"/>
    <n v="2"/>
  </r>
  <r>
    <s v="Guía "/>
    <n v="207864"/>
    <n v="402979"/>
    <s v="C0214 Condominio Las Camelias "/>
    <d v="2020-03-12T00:00:00"/>
    <d v="2020-03-13T00:00:00"/>
    <x v="104"/>
    <s v="Eduardo Antonio Machin Díaz "/>
    <s v="MELON HORMIGONES S.A "/>
    <s v="93248000-K "/>
    <s v="Ingresado "/>
    <s v="Asociada "/>
    <s v="Sin VB "/>
    <d v="2020-03-12T00:00:00"/>
    <n v="2"/>
  </r>
  <r>
    <s v="Guía "/>
    <n v="207967"/>
    <n v="402979"/>
    <s v="C0214 Condominio Las Camelias "/>
    <d v="2020-03-12T00:00:00"/>
    <d v="2020-03-13T00:00:00"/>
    <x v="105"/>
    <s v="Eduardo Antonio Machin Díaz "/>
    <s v="MELON HORMIGONES S.A "/>
    <s v="93248000-K "/>
    <s v="Ingresado "/>
    <s v="Asociada "/>
    <s v="Sin VB "/>
    <d v="2020-03-12T00:00:00"/>
    <n v="2"/>
  </r>
  <r>
    <s v="Guía "/>
    <n v="208010"/>
    <n v="336877"/>
    <s v="C0214 Condominio Las Camelias "/>
    <d v="2020-03-12T00:00:00"/>
    <d v="2020-03-13T00:00:00"/>
    <x v="106"/>
    <s v="Eduardo Antonio Machin Díaz "/>
    <s v="MELON HORMIGONES S.A "/>
    <s v="93248000-K "/>
    <s v="Ingresado "/>
    <s v="Asociada "/>
    <s v="Sin VB "/>
    <d v="2020-03-12T00:00:00"/>
    <n v="2"/>
  </r>
  <r>
    <s v="Guía "/>
    <n v="208141"/>
    <n v="360940"/>
    <s v="C0214 Condominio Las Camelias "/>
    <d v="2020-03-12T00:00:00"/>
    <d v="2020-03-13T00:00:00"/>
    <x v="107"/>
    <s v="Eduardo Antonio Machin Díaz "/>
    <s v="MELON HORMIGONES S.A "/>
    <s v="93248000-K "/>
    <s v="Ingresado "/>
    <s v="Asociada "/>
    <s v="Sin VB "/>
    <d v="2020-03-12T00:00:00"/>
    <n v="2"/>
  </r>
  <r>
    <s v="Guía "/>
    <n v="207066"/>
    <n v="312815"/>
    <s v="C0214 Condominio Las Camelias "/>
    <d v="2020-03-11T00:00:00"/>
    <d v="2020-03-12T00:00:00"/>
    <x v="108"/>
    <s v="Eduardo Antonio Machin Díaz "/>
    <s v="MELON HORMIGONES S.A "/>
    <s v="93248000-K "/>
    <s v="Ingresado "/>
    <s v="Asociada "/>
    <s v="Sin VB "/>
    <d v="2020-03-11T00:00:00"/>
    <n v="2"/>
  </r>
  <r>
    <s v="Guía "/>
    <n v="206744"/>
    <n v="312815"/>
    <s v="C0214 Condominio Las Camelias "/>
    <d v="2020-03-11T00:00:00"/>
    <d v="2020-03-12T00:00:00"/>
    <x v="109"/>
    <s v="Eduardo Antonio Machin Díaz "/>
    <s v="MELON HORMIGONES S.A "/>
    <s v="93248000-K "/>
    <s v="Ingresado "/>
    <s v="Asociada "/>
    <s v="Sin VB "/>
    <d v="2020-03-11T00:00:00"/>
    <n v="2"/>
  </r>
  <r>
    <s v="Guía "/>
    <n v="206815"/>
    <n v="312815"/>
    <s v="C0214 Condominio Las Camelias "/>
    <d v="2020-03-11T00:00:00"/>
    <d v="2020-03-12T00:00:00"/>
    <x v="110"/>
    <s v="Eduardo Antonio Machin Díaz "/>
    <s v="MELON HORMIGONES S.A "/>
    <s v="93248000-K "/>
    <s v="Ingresado "/>
    <s v="Asociada "/>
    <s v="Sin VB "/>
    <d v="2020-03-11T00:00:00"/>
    <n v="2"/>
  </r>
  <r>
    <s v="Guía "/>
    <n v="206907"/>
    <n v="312815"/>
    <s v="C0214 Condominio Las Camelias "/>
    <d v="2020-03-11T00:00:00"/>
    <d v="2020-03-12T00:00:00"/>
    <x v="111"/>
    <s v="Eduardo Antonio Machin Díaz "/>
    <s v="MELON HORMIGONES S.A "/>
    <s v="93248000-K "/>
    <s v="Ingresado "/>
    <s v="Asociada "/>
    <s v="Sin VB "/>
    <d v="2020-03-11T00:00:00"/>
    <n v="2"/>
  </r>
  <r>
    <s v="Guía "/>
    <n v="205353"/>
    <n v="312815"/>
    <s v="C0214 Condominio Las Camelias "/>
    <d v="2020-03-10T00:00:00"/>
    <d v="2020-03-11T00:00:00"/>
    <x v="112"/>
    <s v="Felipe Ignacio Cerda Quijada "/>
    <s v="MELON HORMIGONES S.A "/>
    <s v="93248000-K "/>
    <s v="Ingresado "/>
    <s v="Asociada "/>
    <s v="Sin VB "/>
    <d v="2020-03-10T00:00:00"/>
    <n v="2"/>
  </r>
  <r>
    <s v="Guía "/>
    <n v="205255"/>
    <n v="312815"/>
    <s v="C0214 Condominio Las Camelias "/>
    <d v="2020-03-10T00:00:00"/>
    <d v="2020-03-11T00:00:00"/>
    <x v="113"/>
    <s v="Felipe Ignacio Cerda Quijada "/>
    <s v="MELON HORMIGONES S.A "/>
    <s v="93248000-K "/>
    <s v="Ingresado "/>
    <s v="Asociada "/>
    <s v="Sin VB "/>
    <d v="2020-03-10T00:00:00"/>
    <n v="2"/>
  </r>
  <r>
    <s v="Guía "/>
    <n v="205511"/>
    <n v="312815"/>
    <s v="C0214 Condominio Las Camelias "/>
    <d v="2020-03-10T00:00:00"/>
    <d v="2020-03-11T00:00:00"/>
    <x v="114"/>
    <s v="Felipe Ignacio Cerda Quijada "/>
    <s v="MELON HORMIGONES S.A "/>
    <s v="93248000-K "/>
    <s v="Ingresado "/>
    <s v="Asociada "/>
    <s v="Sin VB "/>
    <d v="2020-03-10T00:00:00"/>
    <n v="2"/>
  </r>
  <r>
    <s v="Guía "/>
    <n v="205406"/>
    <n v="312815"/>
    <s v="C0214 Condominio Las Camelias "/>
    <d v="2020-03-10T00:00:00"/>
    <d v="2020-03-11T00:00:00"/>
    <x v="115"/>
    <s v="Felipe Ignacio Cerda Quijada "/>
    <s v="MELON HORMIGONES S.A "/>
    <s v="93248000-K "/>
    <s v="Ingresado "/>
    <s v="Asociada "/>
    <s v="Sin VB "/>
    <d v="2020-03-10T00:00:00"/>
    <n v="2"/>
  </r>
  <r>
    <s v="Guía "/>
    <n v="195843"/>
    <n v="433128"/>
    <s v="C0214 Condominio Las Camelias "/>
    <d v="2020-02-28T00:00:00"/>
    <d v="2020-03-10T00:00:00"/>
    <x v="116"/>
    <s v="Felipe Ignacio Cerda Quijada "/>
    <s v="MELON HORMIGONES S.A "/>
    <s v="93248000-K "/>
    <s v="Ingresado "/>
    <s v="Asociada "/>
    <s v="Sin VB "/>
    <d v="2020-02-28T00:00:00"/>
    <n v="8"/>
  </r>
  <r>
    <s v="Guía "/>
    <n v="203235"/>
    <n v="371981"/>
    <s v="C0214 Condominio Las Camelias "/>
    <d v="2020-03-07T00:00:00"/>
    <d v="2020-03-09T00:00:00"/>
    <x v="117"/>
    <s v="Eduardo Antonio Machin Díaz "/>
    <s v="MELON HORMIGONES S.A "/>
    <s v="93248000-K "/>
    <s v="Ingresado "/>
    <s v="Asociada "/>
    <s v="Sin VB "/>
    <d v="2020-03-07T00:00:00"/>
    <n v="1"/>
  </r>
  <r>
    <s v="Guía "/>
    <n v="203282"/>
    <n v="371981"/>
    <s v="C0214 Condominio Las Camelias "/>
    <d v="2020-03-07T00:00:00"/>
    <d v="2020-03-09T00:00:00"/>
    <x v="118"/>
    <s v="Eduardo Antonio Machin Díaz "/>
    <s v="MELON HORMIGONES S.A "/>
    <s v="93248000-K "/>
    <s v="Ingresado "/>
    <s v="Asociada "/>
    <s v="Sin VB "/>
    <d v="2020-03-07T00:00:00"/>
    <n v="1"/>
  </r>
  <r>
    <s v="Guía "/>
    <n v="203543"/>
    <n v="240627"/>
    <s v="C0214 Condominio Las Camelias "/>
    <d v="2020-03-07T00:00:00"/>
    <d v="2020-03-09T00:00:00"/>
    <x v="119"/>
    <s v="Eduardo Antonio Machin Díaz "/>
    <s v="MELON HORMIGONES S.A "/>
    <s v="93248000-K "/>
    <s v="Ingresado "/>
    <s v="Asociada "/>
    <s v="Sin VB "/>
    <d v="2020-03-07T00:00:00"/>
    <n v="1"/>
  </r>
  <r>
    <s v="Guía "/>
    <n v="203318"/>
    <n v="360940"/>
    <s v="C0214 Condominio Las Camelias "/>
    <d v="2020-03-07T00:00:00"/>
    <d v="2020-03-09T00:00:00"/>
    <x v="120"/>
    <s v="Eduardo Antonio Machin Díaz "/>
    <s v="MELON HORMIGONES S.A "/>
    <s v="93248000-K "/>
    <s v="Ingresado "/>
    <s v="Asociada "/>
    <s v="Sin VB "/>
    <d v="2020-03-07T00:00:00"/>
    <n v="1"/>
  </r>
  <r>
    <s v="Guía "/>
    <n v="202801"/>
    <n v="360940"/>
    <s v="C0214 Condominio Las Camelias "/>
    <d v="2020-03-06T00:00:00"/>
    <d v="2020-03-09T00:00:00"/>
    <x v="121"/>
    <s v="Eduardo Antonio Machin Díaz "/>
    <s v="MELON HORMIGONES S.A "/>
    <s v="93248000-K "/>
    <s v="Ingresado "/>
    <s v="Asociada "/>
    <s v="Sin VB "/>
    <d v="2020-03-06T00:00:00"/>
    <n v="2"/>
  </r>
  <r>
    <s v="Guía "/>
    <n v="20298"/>
    <n v="409065"/>
    <s v="C0214 Condominio Las Camelias "/>
    <d v="2020-03-06T00:00:00"/>
    <d v="2020-03-09T00:00:00"/>
    <x v="122"/>
    <s v="Eduardo Antonio Machin Díaz "/>
    <s v="MELON HORMIGONES S.A "/>
    <s v="93248000-K "/>
    <s v="Ingresado "/>
    <s v="Asociada "/>
    <s v="Sin VB "/>
    <d v="2020-03-06T00:00:00"/>
    <n v="2"/>
  </r>
  <r>
    <s v="Guía "/>
    <n v="202574"/>
    <n v="360940"/>
    <s v="C0214 Condominio Las Camelias "/>
    <d v="2020-03-06T00:00:00"/>
    <d v="2020-03-09T00:00:00"/>
    <x v="123"/>
    <s v="Eduardo Antonio Machin Díaz "/>
    <s v="MELON HORMIGONES S.A "/>
    <s v="93248000-K "/>
    <s v="Ingresado "/>
    <s v="Asociada "/>
    <s v="Sin VB "/>
    <d v="2020-03-06T00:00:00"/>
    <n v="2"/>
  </r>
  <r>
    <s v="Guía "/>
    <n v="202901"/>
    <n v="312815"/>
    <s v="C0214 Condominio Las Camelias "/>
    <d v="2020-03-06T00:00:00"/>
    <d v="2020-03-09T00:00:00"/>
    <x v="124"/>
    <s v="Eduardo Antonio Machin Díaz "/>
    <s v="MELON HORMIGONES S.A "/>
    <s v="93248000-K "/>
    <s v="Ingresado "/>
    <s v="Asociada "/>
    <s v="Sin VB "/>
    <d v="2020-03-06T00:00:00"/>
    <n v="2"/>
  </r>
  <r>
    <s v="Guía "/>
    <n v="21411"/>
    <n v="595000"/>
    <s v="C0214 Condominio Las Camelias "/>
    <d v="2020-03-02T00:00:00"/>
    <d v="2020-03-09T00:00:00"/>
    <x v="125"/>
    <s v="Eduardo Antonio Machin Díaz "/>
    <s v="TRANSPORTES MILAN SPA "/>
    <s v="76953751-1 "/>
    <s v="Ingresado "/>
    <s v="Asociada "/>
    <s v="Sin VB "/>
    <d v="2020-03-06T00:00:00"/>
    <n v="2"/>
  </r>
  <r>
    <s v="Guía "/>
    <n v="259089"/>
    <n v="88800"/>
    <s v="C0214 Condominio Las Camelias "/>
    <d v="2020-03-05T00:00:00"/>
    <d v="2020-03-06T00:00:00"/>
    <x v="126"/>
    <s v="Felipe Ignacio Cerda Quijada "/>
    <s v="PROTEKNICA S.A.  "/>
    <s v="76299244-2 "/>
    <s v="Ingresado "/>
    <s v="Asociada "/>
    <s v="Sin VB "/>
    <d v="2020-03-05T00:00:00"/>
    <n v="2"/>
  </r>
  <r>
    <s v="Guía "/>
    <n v="1005506"/>
    <n v="193750"/>
    <s v="C0214 Condominio Las Camelias "/>
    <d v="2020-02-28T00:00:00"/>
    <d v="2020-03-06T00:00:00"/>
    <x v="127"/>
    <s v="Felipe Ignacio Cerda Quijada "/>
    <s v="PUNTO MAESTRO COVADONGA "/>
    <s v="94707000-2 "/>
    <s v="Ingresado "/>
    <s v="No Asociada "/>
    <s v="Sin VB "/>
    <d v="2020-03-04T00:00:00"/>
    <n v="3"/>
  </r>
  <r>
    <s v="Guía "/>
    <n v="29004"/>
    <n v="327800"/>
    <s v="C0214 Condominio Las Camelias "/>
    <d v="2020-03-05T00:00:00"/>
    <d v="2020-03-06T00:00:00"/>
    <x v="128"/>
    <s v="Felipe Ignacio Cerda Quijada "/>
    <s v="COMERCIALIZADORA BASKAKOW S.A. "/>
    <s v="76129295-1 "/>
    <s v="Ingresado "/>
    <s v="Asociada "/>
    <s v="Sin VB "/>
    <d v="2020-03-05T00:00:00"/>
    <n v="2"/>
  </r>
  <r>
    <s v="Guía "/>
    <n v="199839"/>
    <n v="481254"/>
    <s v="C0214 Condominio Las Camelias "/>
    <d v="2020-03-04T00:00:00"/>
    <d v="2020-03-05T00:00:00"/>
    <x v="129"/>
    <s v="Felipe Ignacio Cerda Quijada "/>
    <s v="MELON HORMIGONES S.A "/>
    <s v="93248000-K "/>
    <s v="Ingresado "/>
    <s v="Asociada "/>
    <s v="Sin VB "/>
    <d v="2020-03-04T00:00:00"/>
    <n v="2"/>
  </r>
  <r>
    <s v="Guía "/>
    <n v="199759"/>
    <n v="385003"/>
    <s v="C0214 Condominio Las Camelias "/>
    <d v="2020-03-04T00:00:00"/>
    <d v="2020-03-05T00:00:00"/>
    <x v="130"/>
    <s v="Felipe Ignacio Cerda Quijada "/>
    <s v="MELON HORMIGONES S.A "/>
    <s v="93248000-K "/>
    <s v="Ingresado "/>
    <s v="Asociada "/>
    <s v="Sin VB "/>
    <d v="2020-03-04T00:00:00"/>
    <n v="2"/>
  </r>
  <r>
    <s v="Guía "/>
    <n v="199680"/>
    <n v="385003"/>
    <s v="C0214 Condominio Las Camelias "/>
    <d v="2020-03-04T00:00:00"/>
    <d v="2020-03-05T00:00:00"/>
    <x v="131"/>
    <s v="Felipe Ignacio Cerda Quijada "/>
    <s v="MELON HORMIGONES S.A "/>
    <s v="93248000-K "/>
    <s v="Ingresado "/>
    <s v="Asociada "/>
    <s v="Sin VB "/>
    <d v="2020-03-04T00:00:00"/>
    <n v="2"/>
  </r>
  <r>
    <s v="Guía "/>
    <n v="199539"/>
    <n v="402979"/>
    <s v="C0214 Condominio Las Camelias "/>
    <d v="2020-03-04T00:00:00"/>
    <d v="2020-03-05T00:00:00"/>
    <x v="132"/>
    <s v="Felipe Ignacio Cerda Quijada "/>
    <s v="MELON HORMIGONES S.A "/>
    <s v="93248000-K "/>
    <s v="Ingresado "/>
    <s v="Asociada "/>
    <s v="Sin VB "/>
    <d v="2020-03-04T00:00:00"/>
    <n v="2"/>
  </r>
  <r>
    <s v="Guía "/>
    <n v="199500"/>
    <n v="402979"/>
    <s v="C0214 Condominio Las Camelias "/>
    <d v="2020-03-04T00:00:00"/>
    <d v="2020-03-05T00:00:00"/>
    <x v="133"/>
    <s v="Felipe Ignacio Cerda Quijada "/>
    <s v="MELON HORMIGONES S.A "/>
    <s v="93248000-K "/>
    <s v="Ingresado "/>
    <s v="Asociada "/>
    <s v="Sin VB "/>
    <d v="2020-03-04T00:00:00"/>
    <n v="2"/>
  </r>
  <r>
    <s v="Guía "/>
    <n v="199950"/>
    <n v="385003"/>
    <s v="C0214 Condominio Las Camelias "/>
    <d v="2020-03-04T00:00:00"/>
    <d v="2020-03-05T00:00:00"/>
    <x v="134"/>
    <s v="Felipe Ignacio Cerda Quijada "/>
    <s v="MELON HORMIGONES S.A "/>
    <s v="93248000-K "/>
    <s v="Ingresado "/>
    <s v="Asociada "/>
    <s v="Sin VB "/>
    <d v="2020-03-04T00:00:00"/>
    <n v="2"/>
  </r>
  <r>
    <s v="Guía "/>
    <n v="200169"/>
    <n v="240627"/>
    <s v="C0214 Condominio Las Camelias "/>
    <d v="2020-03-04T00:00:00"/>
    <d v="2020-03-05T00:00:00"/>
    <x v="135"/>
    <s v="Felipe Ignacio Cerda Quijada "/>
    <s v="MELON HORMIGONES S.A "/>
    <s v="93248000-K "/>
    <s v="Ingresado "/>
    <s v="Asociada "/>
    <s v="Sin VB "/>
    <d v="2020-03-04T00:00:00"/>
    <n v="2"/>
  </r>
  <r>
    <s v="Guía "/>
    <n v="200042"/>
    <n v="385003"/>
    <s v="C0214 Condominio Las Camelias "/>
    <d v="2020-03-04T00:00:00"/>
    <d v="2020-03-05T00:00:00"/>
    <x v="136"/>
    <s v="Felipe Ignacio Cerda Quijada "/>
    <s v="MELON HORMIGONES S.A "/>
    <s v="93248000-K "/>
    <s v="Ingresado "/>
    <s v="Asociada "/>
    <s v="Sin VB "/>
    <d v="2020-03-04T00:00:00"/>
    <n v="2"/>
  </r>
  <r>
    <s v="Guía "/>
    <n v="28994"/>
    <n v="327800"/>
    <s v="C0214 Condominio Las Camelias "/>
    <d v="2020-03-03T00:00:00"/>
    <d v="2020-03-04T00:00:00"/>
    <x v="137"/>
    <s v="Felipe Ignacio Cerda Quijada "/>
    <s v="COMERCIALIZADORA BASKAKOW S.A. "/>
    <s v="76129295-1 "/>
    <s v="Ingresado "/>
    <s v="Asociada "/>
    <s v="Sin VB "/>
    <d v="2020-03-04T00:00:00"/>
    <n v="1"/>
  </r>
  <r>
    <s v="Guía "/>
    <n v="29025"/>
    <n v="237600"/>
    <s v="C0214 Condominio Las Camelias "/>
    <d v="2020-03-03T00:00:00"/>
    <d v="2020-03-04T00:00:00"/>
    <x v="138"/>
    <s v="Felipe Ignacio Cerda Quijada "/>
    <s v="COMERCIALIZADORA BASKAKOW S.A. "/>
    <s v="76129295-1 "/>
    <s v="Ingresado "/>
    <s v="Asociada "/>
    <s v="Sin VB "/>
    <d v="2020-03-04T00:00:00"/>
    <n v="1"/>
  </r>
  <r>
    <s v="Guía "/>
    <n v="29039"/>
    <n v="237600"/>
    <s v="C0214 Condominio Las Camelias "/>
    <d v="2020-03-03T00:00:00"/>
    <d v="2020-03-04T00:00:00"/>
    <x v="139"/>
    <s v="Felipe Ignacio Cerda Quijada "/>
    <s v="COMERCIALIZADORA BASKAKOW S.A. "/>
    <s v="76129295-1 "/>
    <s v="Ingresado "/>
    <s v="Asociada "/>
    <s v="Sin VB "/>
    <d v="2020-03-03T00:00:00"/>
    <n v="2"/>
  </r>
  <r>
    <s v="Guía "/>
    <n v="21419"/>
    <n v="334400"/>
    <s v="C0214 Condominio Las Camelias "/>
    <d v="2020-03-04T00:00:00"/>
    <d v="2020-03-04T00:00:00"/>
    <x v="140"/>
    <s v="Felipe Ignacio Cerda Quijada "/>
    <s v="CASINO OLGUITA LIMITADA "/>
    <s v="76779259-k "/>
    <s v="Ingresado "/>
    <s v="Asociada "/>
    <s v="Sin VB "/>
    <d v="2020-03-04T00:00:00"/>
    <n v="1"/>
  </r>
  <r>
    <s v="Guía "/>
    <n v="21418"/>
    <n v="828400"/>
    <s v="C0214 Condominio Las Camelias "/>
    <d v="2020-03-04T00:00:00"/>
    <d v="2020-03-04T00:00:00"/>
    <x v="141"/>
    <s v="Felipe Ignacio Cerda Quijada "/>
    <s v="CASINO OLGUITA LIMITADA "/>
    <s v="76779259-k "/>
    <s v="Ingresado "/>
    <s v="Asociada "/>
    <s v="Sin VB "/>
    <d v="2020-03-04T00:00:00"/>
    <n v="1"/>
  </r>
  <r>
    <s v="Guía "/>
    <n v="21417"/>
    <n v="2395000"/>
    <s v="C0214 Condominio Las Camelias "/>
    <d v="2020-03-03T00:00:00"/>
    <d v="2020-03-04T00:00:00"/>
    <x v="142"/>
    <s v="Felipe Ignacio Cerda Quijada "/>
    <s v="Soc. de Transportes y Comercializadora de Lazo Ltda. "/>
    <s v="76389285-9 "/>
    <s v="Ingresado "/>
    <s v="Asociada "/>
    <s v="Sin VB "/>
    <d v="2020-03-03T00:00:00"/>
    <n v="2"/>
  </r>
  <r>
    <s v="Guía "/>
    <n v="21415"/>
    <n v="118500"/>
    <s v="C0214 Condominio Las Camelias "/>
    <d v="2020-03-03T00:00:00"/>
    <d v="2020-03-04T00:00:00"/>
    <x v="143"/>
    <s v="Felipe Ignacio Cerda Quijada "/>
    <s v="ARRIENDO DE MAQUINARIA HACOMAQ LIMITADA "/>
    <s v="76524733-0 "/>
    <s v="Ingresado "/>
    <s v="Asociada "/>
    <s v="Sin VB "/>
    <d v="2020-03-03T00:00:00"/>
    <n v="2"/>
  </r>
  <r>
    <s v="Guía "/>
    <n v="21414"/>
    <n v="211290"/>
    <s v="C0214 Condominio Las Camelias "/>
    <d v="2020-03-03T00:00:00"/>
    <d v="2020-03-04T00:00:00"/>
    <x v="144"/>
    <s v="Felipe Ignacio Cerda Quijada "/>
    <s v="ARRIENDO DE MAQUINARIA HACOMAQ LIMITADA "/>
    <s v="76524733-0 "/>
    <s v="Ingresado "/>
    <s v="Asociada "/>
    <s v="Sin VB "/>
    <d v="2020-03-03T00:00:00"/>
    <n v="2"/>
  </r>
  <r>
    <s v="Factura "/>
    <n v="330"/>
    <n v="2200001"/>
    <s v="C0214 Condominio Las Camelias "/>
    <d v="2020-02-03T00:00:00"/>
    <d v="2020-03-03T00:00:00"/>
    <x v="145"/>
    <s v="Felipe Ignacio Cerda Quijada "/>
    <s v="M&amp;K LABORATORIO SPA "/>
    <s v="76993376-k "/>
    <s v="Ingresado "/>
    <s v="Asociada "/>
    <s v="Sin VB "/>
    <d v="2020-03-02T00:00:00"/>
    <n v="2"/>
  </r>
  <r>
    <s v="Factura "/>
    <n v="413"/>
    <n v="1139091"/>
    <s v="C0214 Condominio Las Camelias "/>
    <d v="2020-03-03T00:00:00"/>
    <d v="2020-03-03T00:00:00"/>
    <x v="146"/>
    <s v="Felipe Ignacio Cerda Quijada "/>
    <s v="SERVICIOS DE INGENIERIA CASAX LIMITADA "/>
    <s v="76257025-4 "/>
    <s v="Ingresado "/>
    <s v="Asociada "/>
    <s v="Sin VB "/>
    <d v="2020-03-02T00:00:00"/>
    <n v="2"/>
  </r>
  <r>
    <s v="Guía "/>
    <n v="21413"/>
    <n v="2380000"/>
    <s v="C0214 Condominio Las Camelias "/>
    <d v="2020-03-02T00:00:00"/>
    <d v="2020-03-03T00:00:00"/>
    <x v="147"/>
    <s v="Eduardo Antonio Machin Díaz "/>
    <s v="TRANSPORTES MILAN SPA "/>
    <s v="76953751-1 "/>
    <s v="Ingresado "/>
    <s v="Asociada "/>
    <s v="Sin VB "/>
    <d v="2020-03-02T00:00:00"/>
    <n v="2"/>
  </r>
  <r>
    <s v="Guía "/>
    <n v="1200589"/>
    <n v="10300"/>
    <s v="C0214 Condominio Las Camelias "/>
    <d v="2020-02-28T00:00:00"/>
    <d v="2020-03-02T00:00:00"/>
    <x v="148"/>
    <s v="Felipe Ignacio Cerda Quijada "/>
    <s v="TRECK "/>
    <s v="96542490-3 "/>
    <s v="Ingresado "/>
    <s v="Asociada "/>
    <s v="Sin VB "/>
    <d v="2020-02-28T00:00:00"/>
    <n v="2"/>
  </r>
  <r>
    <s v="Guía "/>
    <n v="195647"/>
    <n v="336877"/>
    <s v="C0214 Condominio Las Camelias "/>
    <d v="2020-02-28T00:00:00"/>
    <d v="2020-03-02T00:00:00"/>
    <x v="149"/>
    <s v="Felipe Ignacio Cerda Quijada "/>
    <s v="MELON HORMIGONES S.A "/>
    <s v="93248000-K "/>
    <s v="Ingresado "/>
    <s v="Asociada "/>
    <s v="Sin VB "/>
    <d v="2020-02-28T00:00:00"/>
    <n v="2"/>
  </r>
  <r>
    <s v="Guía "/>
    <n v="195735"/>
    <n v="385003"/>
    <s v="C0214 Condominio Las Camelias "/>
    <d v="2020-02-28T00:00:00"/>
    <d v="2020-03-02T00:00:00"/>
    <x v="150"/>
    <s v="Felipe Ignacio Cerda Quijada "/>
    <s v="MELON HORMIGONES S.A "/>
    <s v="93248000-K "/>
    <s v="Ingresado "/>
    <s v="Asociada "/>
    <s v="Sin VB "/>
    <d v="2020-02-28T00:00:00"/>
    <n v="2"/>
  </r>
  <r>
    <s v="Guía "/>
    <n v="196057"/>
    <n v="288752"/>
    <s v="C0214 Condominio Las Camelias "/>
    <d v="2020-02-28T00:00:00"/>
    <d v="2020-03-02T00:00:00"/>
    <x v="151"/>
    <s v="Felipe Ignacio Cerda Quijada "/>
    <s v="MELON HORMIGONES S.A "/>
    <s v="93248000-K "/>
    <s v="Ingresado "/>
    <s v="Asociada "/>
    <s v="Sin VB "/>
    <d v="2020-02-28T00:00:00"/>
    <n v="2"/>
  </r>
  <r>
    <s v="Guía "/>
    <n v="195996"/>
    <n v="385003"/>
    <s v="C0214 Condominio Las Camelias "/>
    <d v="2020-02-28T00:00:00"/>
    <d v="2020-03-02T00:00:00"/>
    <x v="152"/>
    <s v="Felipe Ignacio Cerda Quijada "/>
    <s v="MELON HORMIGONES S.A "/>
    <s v="93248000-K "/>
    <s v="Ingresado "/>
    <s v="Asociada "/>
    <s v="Sin VB "/>
    <d v="2020-02-28T00:00:00"/>
    <n v="2"/>
  </r>
  <r>
    <s v="Factura "/>
    <n v="28700886"/>
    <n v="20168"/>
    <s v="C0214 Condominio Las Camelias "/>
    <d v="2020-02-24T00:00:00"/>
    <d v="2020-03-02T00:00:00"/>
    <x v="153"/>
    <s v="Felipe Ignacio Cerda Quijada "/>
    <s v="BANCO DE CHILE "/>
    <s v="97004000-5 "/>
    <s v="Ingresado "/>
    <s v="Asociada "/>
    <s v="Sin VB "/>
    <d v="2020-02-14T00:00:00"/>
    <n v="12"/>
  </r>
  <r>
    <s v="Factura "/>
    <n v="28670188"/>
    <n v="20168"/>
    <s v="C0214 Condominio Las Camelias "/>
    <d v="2020-02-14T00:00:00"/>
    <d v="2020-03-02T00:00:00"/>
    <x v="154"/>
    <s v="Felipe Ignacio Cerda Quijada "/>
    <s v="BANCO DE CHILE "/>
    <s v="97004000-5 "/>
    <s v="Ingresado "/>
    <s v="Asociada "/>
    <s v="Sin VB "/>
    <d v="2020-02-14T00:00:00"/>
    <n v="12"/>
  </r>
  <r>
    <s v="Guía "/>
    <n v="28672"/>
    <n v="237600"/>
    <s v="C0214 Condominio Las Camelias "/>
    <d v="2020-02-27T00:00:00"/>
    <d v="2020-03-02T00:00:00"/>
    <x v="155"/>
    <s v="Felipe Ignacio Cerda Quijada "/>
    <s v="COMERCIALIZADORA BASKAKOW S.A. "/>
    <s v="76129295-1 "/>
    <s v="Ingresado "/>
    <s v="Asociada "/>
    <s v="Sin VB "/>
    <d v="2020-02-27T00:00:00"/>
    <n v="3"/>
  </r>
  <r>
    <s v="Guía "/>
    <n v="2501"/>
    <n v="962500"/>
    <s v="C0214 Condominio Las Camelias "/>
    <d v="2020-02-28T00:00:00"/>
    <d v="2020-03-02T00:00:00"/>
    <x v="156"/>
    <s v="Felipe Ignacio Cerda Quijada "/>
    <s v="COMERCIALIZADORA ONE-SEG SPA "/>
    <s v="76962836-3 "/>
    <s v="Ingresado "/>
    <s v="No Asociada "/>
    <s v="Sin VB "/>
    <d v="2020-02-27T00:00:00"/>
    <n v="3"/>
  </r>
  <r>
    <s v="Guía "/>
    <n v="1005729"/>
    <n v="642742"/>
    <s v="C0214 Condominio Las Camelias "/>
    <d v="2020-02-28T00:00:00"/>
    <d v="2020-03-02T00:00:00"/>
    <x v="157"/>
    <s v="Felipe Ignacio Cerda Quijada "/>
    <s v="PUNTO MAESTRO COVADONGA "/>
    <s v="94707000-2 "/>
    <s v="Ingresado "/>
    <s v="Asociada "/>
    <s v="Sin VB "/>
    <d v="2020-02-27T00:00:00"/>
    <n v="3"/>
  </r>
  <r>
    <s v="Guía "/>
    <n v="1005730"/>
    <n v="148740"/>
    <s v="C0214 Condominio Las Camelias "/>
    <d v="2020-02-28T00:00:00"/>
    <d v="2020-03-02T00:00:00"/>
    <x v="158"/>
    <s v="Felipe Ignacio Cerda Quijada "/>
    <s v="PUNTO MAESTRO COVADONGA "/>
    <s v="94707000-2 "/>
    <s v="Ingresado "/>
    <s v="Asociada "/>
    <s v="Sin VB "/>
    <d v="2020-02-27T00:00:00"/>
    <n v="3"/>
  </r>
  <r>
    <s v="Guía "/>
    <n v="28662"/>
    <n v="237600"/>
    <s v="C0214 Condominio Las Camelias "/>
    <d v="2020-02-27T00:00:00"/>
    <d v="2020-03-02T00:00:00"/>
    <x v="159"/>
    <s v="Felipe Ignacio Cerda Quijada "/>
    <s v="COMERCIALIZADORA BASKAKOW S.A. "/>
    <s v="76129295-1 "/>
    <s v="Ingresado "/>
    <s v="Asociada "/>
    <s v="Sin VB "/>
    <d v="2020-02-27T00:00:0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7" firstHeaderRow="1" firstDataRow="1" firstDataCol="1"/>
  <pivotFields count="15">
    <pivotField showAll="0"/>
    <pivotField showAll="0"/>
    <pivotField numFmtId="4" showAll="0"/>
    <pivotField showAll="0"/>
    <pivotField numFmtId="14" showAll="0"/>
    <pivotField numFmtId="14" showAll="0"/>
    <pivotField axis="axisRow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</pivotFields>
  <rowFields count="1">
    <field x="6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Suma de TCNR" fld="14" baseField="0" baseItem="0"/>
  </dataFields>
  <formats count="12"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6" type="button" dataOnly="0" labelOnly="1" outline="0" axis="axisRow" fieldPosition="0"/>
    </format>
    <format dxfId="128">
      <pivotArea dataOnly="0" labelOnly="1" fieldPosition="0">
        <references count="1">
          <reference field="6" count="0"/>
        </references>
      </pivotArea>
    </format>
    <format dxfId="127">
      <pivotArea dataOnly="0" labelOnly="1" grandRow="1" outline="0" fieldPosition="0"/>
    </format>
    <format dxfId="126">
      <pivotArea dataOnly="0" labelOnly="1" outline="0" axis="axisValues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6" type="button" dataOnly="0" labelOnly="1" outline="0" axis="axisRow" fieldPosition="0"/>
    </format>
    <format dxfId="122">
      <pivotArea dataOnly="0" labelOnly="1" fieldPosition="0">
        <references count="1">
          <reference field="6" count="0"/>
        </references>
      </pivotArea>
    </format>
    <format dxfId="121">
      <pivotArea dataOnly="0" labelOnly="1" grandRow="1" outline="0" fieldPosition="0"/>
    </format>
    <format dxfId="12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8" cacheId="3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81" firstHeaderRow="1" firstDataRow="1" firstDataCol="1"/>
  <pivotFields count="15">
    <pivotField showAll="0"/>
    <pivotField showAll="0"/>
    <pivotField numFmtId="42" showAll="0"/>
    <pivotField showAll="0"/>
    <pivotField numFmtId="14" showAll="0"/>
    <pivotField numFmtId="14" showAll="0"/>
    <pivotField axis="axisRow" showAll="0">
      <items count="1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</pivotFields>
  <rowFields count="1">
    <field x="6"/>
  </rowFields>
  <rowItems count="1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 t="grand">
      <x/>
    </i>
  </rowItems>
  <colItems count="1">
    <i/>
  </colItems>
  <dataFields count="1">
    <dataField name="Suma de TCNR" fld="14" baseField="0" baseItem="0"/>
  </dataFields>
  <formats count="18"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6" type="button" dataOnly="0" labelOnly="1" outline="0" axis="axisRow" fieldPosition="0"/>
    </format>
    <format dxfId="116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5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4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3">
      <pivotArea dataOnly="0" labelOnly="1" fieldPosition="0">
        <references count="1">
          <reference field="6" count="2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12">
      <pivotArea dataOnly="0" labelOnly="1" grandRow="1" outline="0" fieldPosition="0"/>
    </format>
    <format dxfId="111">
      <pivotArea dataOnly="0" labelOnly="1" outline="0" axis="axisValues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6" type="button" dataOnly="0" labelOnly="1" outline="0" axis="axisRow" fieldPosition="0"/>
    </format>
    <format dxfId="107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6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4">
      <pivotArea dataOnly="0" labelOnly="1" fieldPosition="0">
        <references count="1">
          <reference field="6" count="2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03">
      <pivotArea dataOnly="0" labelOnly="1" grandRow="1" outline="0" fieldPosition="0"/>
    </format>
    <format dxfId="10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0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17" firstHeaderRow="1" firstDataRow="1" firstDataCol="1"/>
  <pivotFields count="15">
    <pivotField showAll="0"/>
    <pivotField showAll="0"/>
    <pivotField numFmtId="4" showAll="0"/>
    <pivotField showAll="0"/>
    <pivotField numFmtId="14" showAll="0"/>
    <pivotField numFmtId="14" showAll="0"/>
    <pivotField axis="axisRow" showAll="0">
      <items count="1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</pivotFields>
  <rowFields count="1">
    <field x="6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 t="grand">
      <x/>
    </i>
  </rowItems>
  <colItems count="1">
    <i/>
  </colItems>
  <dataFields count="1">
    <dataField name="Suma de TCNR" fld="14" baseField="0" baseItem="0"/>
  </dataFields>
  <formats count="16"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6" type="button" dataOnly="0" labelOnly="1" outline="0" axis="axisRow" fieldPosition="0"/>
    </format>
    <format dxfId="98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7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6">
      <pivotArea dataOnly="0" labelOnly="1" fieldPosition="0">
        <references count="1">
          <reference field="6" count="13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6" type="button" dataOnly="0" labelOnly="1" outline="0" axis="axisRow" fieldPosition="0"/>
    </format>
    <format dxfId="90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9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8">
      <pivotArea dataOnly="0" labelOnly="1" fieldPosition="0">
        <references count="1">
          <reference field="6" count="13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3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9" firstHeaderRow="1" firstDataRow="1" firstDataCol="1"/>
  <pivotFields count="15">
    <pivotField showAll="0"/>
    <pivotField showAll="0"/>
    <pivotField numFmtId="4" showAll="0"/>
    <pivotField showAll="0"/>
    <pivotField numFmtId="14" showAll="0"/>
    <pivotField numFmtId="14" showAll="0"/>
    <pivotField axis="axisRow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dataFields count="1">
    <dataField name="Suma de TCNR" fld="14" baseField="0" baseItem="0"/>
  </dataFields>
  <formats count="7"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6" type="button" dataOnly="0" labelOnly="1" outline="0" axis="axisRow" fieldPosition="0"/>
    </format>
    <format dxfId="82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1">
      <pivotArea dataOnly="0" labelOnly="1" fieldPosition="0">
        <references count="1">
          <reference field="6" count="5">
            <x v="50"/>
            <x v="51"/>
            <x v="52"/>
            <x v="53"/>
            <x v="54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5" cacheId="3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43" firstHeaderRow="1" firstDataRow="1" firstDataCol="1"/>
  <pivotFields count="15">
    <pivotField showAll="0"/>
    <pivotField showAll="0"/>
    <pivotField showAll="0"/>
    <pivotField showAll="0"/>
    <pivotField numFmtId="14" showAll="0"/>
    <pivotField numFmtId="14" showAll="0"/>
    <pivotField axis="axisRow" showAll="0">
      <items count="241">
        <item m="1"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24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 t="grand">
      <x/>
    </i>
  </rowItems>
  <colItems count="1">
    <i/>
  </colItems>
  <dataFields count="1">
    <dataField name="Suma de TCNR" fld="14" baseField="0" baseItem="0"/>
  </dataFields>
  <formats count="20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6" type="button" dataOnly="0" labelOnly="1" outline="0" axis="axisRow" fieldPosition="0"/>
    </format>
    <format dxfId="75">
      <pivotArea dataOnly="0" labelOnly="1" fieldPosition="0">
        <references count="1">
          <reference field="6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74">
      <pivotArea dataOnly="0" labelOnly="1" fieldPosition="0">
        <references count="1">
          <reference field="6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73">
      <pivotArea dataOnly="0" labelOnly="1" fieldPosition="0">
        <references count="1">
          <reference field="6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72">
      <pivotArea dataOnly="0" labelOnly="1" fieldPosition="0">
        <references count="1">
          <reference field="6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71">
      <pivotArea dataOnly="0" labelOnly="1" fieldPosition="0">
        <references count="1">
          <reference field="6" count="39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70">
      <pivotArea dataOnly="0" labelOnly="1" grandRow="1" outline="0" fieldPosition="0"/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6" type="button" dataOnly="0" labelOnly="1" outline="0" axis="axisRow" fieldPosition="0"/>
    </format>
    <format dxfId="65">
      <pivotArea dataOnly="0" labelOnly="1" fieldPosition="0">
        <references count="1">
          <reference field="6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64">
      <pivotArea dataOnly="0" labelOnly="1" fieldPosition="0">
        <references count="1">
          <reference field="6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3">
      <pivotArea dataOnly="0" labelOnly="1" fieldPosition="0">
        <references count="1">
          <reference field="6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62">
      <pivotArea dataOnly="0" labelOnly="1" fieldPosition="0">
        <references count="1">
          <reference field="6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61">
      <pivotArea dataOnly="0" labelOnly="1" fieldPosition="0">
        <references count="1">
          <reference field="6" count="39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7" cacheId="3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64" firstHeaderRow="1" firstDataRow="1" firstDataCol="1"/>
  <pivotFields count="15">
    <pivotField showAll="0"/>
    <pivotField showAll="0"/>
    <pivotField numFmtId="4" showAll="0"/>
    <pivotField showAll="0"/>
    <pivotField numFmtId="14" showAll="0"/>
    <pivotField numFmtId="14" showAll="0"/>
    <pivotField axis="axisRow" showAll="0">
      <items count="161"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</pivotFields>
  <rowFields count="1">
    <field x="6"/>
  </rowFields>
  <rowItems count="1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 t="grand">
      <x/>
    </i>
  </rowItems>
  <colItems count="1">
    <i/>
  </colItems>
  <dataFields count="1">
    <dataField name="Suma de TCNR" fld="14" baseField="0" baseItem="0"/>
  </dataFields>
  <formats count="18"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6" type="button" dataOnly="0" labelOnly="1" outline="0" axis="axisRow" fieldPosition="0"/>
    </format>
    <format dxfId="55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3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2">
      <pivotArea dataOnly="0" labelOnly="1" fieldPosition="0">
        <references count="1">
          <reference field="6" count="10"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6" type="button" dataOnly="0" labelOnly="1" outline="0" axis="axisRow" fieldPosition="0"/>
    </format>
    <format dxfId="46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3">
      <pivotArea dataOnly="0" labelOnly="1" fieldPosition="0">
        <references count="1">
          <reference field="6" count="10"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4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0" firstHeaderRow="1" firstDataRow="1" firstDataCol="1"/>
  <pivotFields count="15">
    <pivotField showAll="0"/>
    <pivotField showAll="0"/>
    <pivotField showAll="0"/>
    <pivotField showAll="0"/>
    <pivotField numFmtId="14" showAll="0"/>
    <pivotField numFmtId="14" showAll="0"/>
    <pivotField axis="axisRow" showAll="0">
      <items count="2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2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 t="grand">
      <x/>
    </i>
  </rowItems>
  <colItems count="1">
    <i/>
  </colItems>
  <dataFields count="1">
    <dataField name="Suma de TCNR" fld="14" baseField="0" baseItem="0"/>
  </dataFields>
  <formats count="20"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6" type="button" dataOnly="0" labelOnly="1" outline="0" axis="axisRow" fieldPosition="0"/>
    </format>
    <format dxfId="37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6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6" type="button" dataOnly="0" labelOnly="1" outline="0" axis="axisRow" fieldPosition="0"/>
    </format>
    <format dxfId="27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">
      <pivotArea dataOnly="0" labelOnly="1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">
      <pivotArea dataOnly="0" labelOnly="1" fieldPosition="0">
        <references count="1">
          <reference field="6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6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7" firstHeaderRow="1" firstDataRow="1" firstDataCol="1"/>
  <pivotFields count="15">
    <pivotField showAll="0"/>
    <pivotField showAll="0"/>
    <pivotField numFmtId="42" showAll="0"/>
    <pivotField showAll="0"/>
    <pivotField numFmtId="14" showAll="0"/>
    <pivotField numFmtId="14" showAll="0"/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</pivotFields>
  <rowFields count="1">
    <field x="6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a de TCNR" fld="14" baseField="0" baseItem="0"/>
  </dataFields>
  <formats count="21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6" type="button" dataOnly="0" labelOnly="1" outline="0" axis="axisRow" fieldPosition="0"/>
    </format>
    <format dxfId="17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6" count="3">
            <x v="50"/>
            <x v="51"/>
            <x v="52"/>
          </reference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6" type="button" dataOnly="0" labelOnly="1" outline="0" axis="axisRow" fieldPosition="0"/>
    </format>
    <format dxfId="10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fieldPosition="0">
        <references count="1">
          <reference field="6" count="3">
            <x v="50"/>
            <x v="51"/>
            <x v="52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6" count="3">
            <x v="50"/>
            <x v="51"/>
            <x v="52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2" sqref="D2:E44"/>
    </sheetView>
  </sheetViews>
  <sheetFormatPr baseColWidth="10" defaultRowHeight="12.75" x14ac:dyDescent="0.25"/>
  <cols>
    <col min="1" max="1" width="17.5703125" style="1" bestFit="1" customWidth="1"/>
    <col min="2" max="2" width="13.7109375" style="1" bestFit="1" customWidth="1"/>
    <col min="3" max="3" width="11.42578125" style="1"/>
    <col min="4" max="4" width="16.5703125" style="1" bestFit="1" customWidth="1"/>
    <col min="5" max="6" width="11.42578125" style="1"/>
    <col min="7" max="7" width="11.42578125" style="2"/>
    <col min="8" max="16384" width="11.42578125" style="1"/>
  </cols>
  <sheetData>
    <row r="1" spans="1:12" x14ac:dyDescent="0.25">
      <c r="D1" s="1" t="s">
        <v>1060</v>
      </c>
      <c r="E1" s="1" t="s">
        <v>1059</v>
      </c>
      <c r="G1" s="2" t="s">
        <v>1061</v>
      </c>
      <c r="I1" s="3" t="s">
        <v>1062</v>
      </c>
      <c r="J1" s="3" t="s">
        <v>1064</v>
      </c>
      <c r="K1" s="3" t="s">
        <v>1066</v>
      </c>
      <c r="L1" s="3" t="s">
        <v>1067</v>
      </c>
    </row>
    <row r="2" spans="1:12" x14ac:dyDescent="0.25">
      <c r="D2" s="4" t="s">
        <v>2</v>
      </c>
      <c r="E2" s="1">
        <v>1</v>
      </c>
      <c r="G2" s="2">
        <v>1</v>
      </c>
      <c r="I2" s="5">
        <v>1</v>
      </c>
      <c r="J2" s="6">
        <v>32</v>
      </c>
      <c r="K2" s="7">
        <f>J2/SUM($J$2:$J$7)</f>
        <v>0.7441860465116279</v>
      </c>
      <c r="L2" s="7">
        <v>0.7441860465116279</v>
      </c>
    </row>
    <row r="3" spans="1:12" x14ac:dyDescent="0.25">
      <c r="A3" s="8" t="s">
        <v>0</v>
      </c>
      <c r="B3" s="8" t="s">
        <v>1</v>
      </c>
      <c r="C3" s="8"/>
      <c r="D3" s="4" t="s">
        <v>3</v>
      </c>
      <c r="E3" s="1">
        <v>1</v>
      </c>
      <c r="G3" s="2">
        <v>2</v>
      </c>
      <c r="I3" s="5">
        <v>2</v>
      </c>
      <c r="J3" s="6">
        <v>5</v>
      </c>
      <c r="K3" s="7">
        <f t="shared" ref="K3:K7" si="0">J3/SUM($J$2:$J$7)</f>
        <v>0.11627906976744186</v>
      </c>
      <c r="L3" s="7">
        <v>0.86046511627906974</v>
      </c>
    </row>
    <row r="4" spans="1:12" x14ac:dyDescent="0.25">
      <c r="A4" s="4" t="s">
        <v>2</v>
      </c>
      <c r="B4" s="1">
        <v>1</v>
      </c>
      <c r="D4" s="4" t="s">
        <v>4</v>
      </c>
      <c r="E4" s="1">
        <v>1</v>
      </c>
      <c r="G4" s="2">
        <v>3</v>
      </c>
      <c r="I4" s="5">
        <v>3</v>
      </c>
      <c r="J4" s="6">
        <v>5</v>
      </c>
      <c r="K4" s="7">
        <f t="shared" si="0"/>
        <v>0.11627906976744186</v>
      </c>
      <c r="L4" s="7">
        <v>0.97674418604651159</v>
      </c>
    </row>
    <row r="5" spans="1:12" x14ac:dyDescent="0.25">
      <c r="A5" s="4" t="s">
        <v>3</v>
      </c>
      <c r="B5" s="1">
        <v>1</v>
      </c>
      <c r="D5" s="4" t="s">
        <v>5</v>
      </c>
      <c r="E5" s="1">
        <v>1</v>
      </c>
      <c r="G5" s="2">
        <v>4</v>
      </c>
      <c r="I5" s="5">
        <v>4</v>
      </c>
      <c r="J5" s="6">
        <v>1</v>
      </c>
      <c r="K5" s="7">
        <f t="shared" si="0"/>
        <v>2.3255813953488372E-2</v>
      </c>
      <c r="L5" s="7">
        <v>1</v>
      </c>
    </row>
    <row r="6" spans="1:12" x14ac:dyDescent="0.25">
      <c r="A6" s="4" t="s">
        <v>4</v>
      </c>
      <c r="B6" s="1">
        <v>1</v>
      </c>
      <c r="D6" s="4" t="s">
        <v>6</v>
      </c>
      <c r="E6" s="1">
        <v>1</v>
      </c>
      <c r="G6" s="2">
        <v>5</v>
      </c>
      <c r="I6" s="5">
        <v>5</v>
      </c>
      <c r="J6" s="6">
        <v>0</v>
      </c>
      <c r="K6" s="7">
        <f t="shared" si="0"/>
        <v>0</v>
      </c>
      <c r="L6" s="7">
        <v>1</v>
      </c>
    </row>
    <row r="7" spans="1:12" ht="13.5" thickBot="1" x14ac:dyDescent="0.3">
      <c r="A7" s="4" t="s">
        <v>5</v>
      </c>
      <c r="B7" s="1">
        <v>1</v>
      </c>
      <c r="D7" s="4" t="s">
        <v>7</v>
      </c>
      <c r="E7" s="1">
        <v>1</v>
      </c>
      <c r="I7" s="9" t="s">
        <v>1063</v>
      </c>
      <c r="J7" s="9">
        <v>0</v>
      </c>
      <c r="K7" s="10">
        <f t="shared" si="0"/>
        <v>0</v>
      </c>
      <c r="L7" s="10">
        <v>1</v>
      </c>
    </row>
    <row r="8" spans="1:12" x14ac:dyDescent="0.25">
      <c r="A8" s="4" t="s">
        <v>6</v>
      </c>
      <c r="B8" s="1">
        <v>1</v>
      </c>
      <c r="D8" s="4" t="s">
        <v>8</v>
      </c>
      <c r="E8" s="1">
        <v>1</v>
      </c>
      <c r="J8" s="1">
        <f>SUM(J2:J7)</f>
        <v>43</v>
      </c>
    </row>
    <row r="9" spans="1:12" x14ac:dyDescent="0.25">
      <c r="A9" s="4" t="s">
        <v>7</v>
      </c>
      <c r="B9" s="1">
        <v>1</v>
      </c>
      <c r="D9" s="4" t="s">
        <v>9</v>
      </c>
      <c r="E9" s="1">
        <v>1</v>
      </c>
    </row>
    <row r="10" spans="1:12" x14ac:dyDescent="0.25">
      <c r="A10" s="4" t="s">
        <v>8</v>
      </c>
      <c r="B10" s="1">
        <v>1</v>
      </c>
      <c r="D10" s="4" t="s">
        <v>10</v>
      </c>
      <c r="E10" s="1">
        <v>1</v>
      </c>
    </row>
    <row r="11" spans="1:12" x14ac:dyDescent="0.25">
      <c r="A11" s="4" t="s">
        <v>9</v>
      </c>
      <c r="B11" s="1">
        <v>1</v>
      </c>
      <c r="D11" s="4" t="s">
        <v>11</v>
      </c>
      <c r="E11" s="1">
        <v>1</v>
      </c>
    </row>
    <row r="12" spans="1:12" x14ac:dyDescent="0.25">
      <c r="A12" s="4" t="s">
        <v>10</v>
      </c>
      <c r="B12" s="1">
        <v>1</v>
      </c>
      <c r="D12" s="4" t="s">
        <v>12</v>
      </c>
      <c r="E12" s="1">
        <v>1</v>
      </c>
    </row>
    <row r="13" spans="1:12" x14ac:dyDescent="0.25">
      <c r="A13" s="4" t="s">
        <v>11</v>
      </c>
      <c r="B13" s="1">
        <v>1</v>
      </c>
      <c r="D13" s="4" t="s">
        <v>13</v>
      </c>
      <c r="E13" s="1">
        <v>1</v>
      </c>
    </row>
    <row r="14" spans="1:12" x14ac:dyDescent="0.25">
      <c r="A14" s="4" t="s">
        <v>12</v>
      </c>
      <c r="B14" s="1">
        <v>1</v>
      </c>
      <c r="D14" s="4" t="s">
        <v>14</v>
      </c>
      <c r="E14" s="1">
        <v>3</v>
      </c>
    </row>
    <row r="15" spans="1:12" x14ac:dyDescent="0.25">
      <c r="A15" s="4" t="s">
        <v>13</v>
      </c>
      <c r="B15" s="1">
        <v>1</v>
      </c>
      <c r="D15" s="4" t="s">
        <v>15</v>
      </c>
      <c r="E15" s="1">
        <v>3</v>
      </c>
    </row>
    <row r="16" spans="1:12" x14ac:dyDescent="0.25">
      <c r="A16" s="4" t="s">
        <v>14</v>
      </c>
      <c r="B16" s="1">
        <v>3</v>
      </c>
      <c r="D16" s="4" t="s">
        <v>16</v>
      </c>
      <c r="E16" s="1">
        <v>3</v>
      </c>
    </row>
    <row r="17" spans="1:5" x14ac:dyDescent="0.25">
      <c r="A17" s="4" t="s">
        <v>15</v>
      </c>
      <c r="B17" s="1">
        <v>3</v>
      </c>
      <c r="D17" s="4" t="s">
        <v>17</v>
      </c>
      <c r="E17" s="1">
        <v>3</v>
      </c>
    </row>
    <row r="18" spans="1:5" x14ac:dyDescent="0.25">
      <c r="A18" s="4" t="s">
        <v>16</v>
      </c>
      <c r="B18" s="1">
        <v>3</v>
      </c>
      <c r="D18" s="4" t="s">
        <v>18</v>
      </c>
      <c r="E18" s="1">
        <v>1</v>
      </c>
    </row>
    <row r="19" spans="1:5" x14ac:dyDescent="0.25">
      <c r="A19" s="4" t="s">
        <v>17</v>
      </c>
      <c r="B19" s="1">
        <v>3</v>
      </c>
      <c r="D19" s="4" t="s">
        <v>19</v>
      </c>
      <c r="E19" s="1">
        <v>1</v>
      </c>
    </row>
    <row r="20" spans="1:5" x14ac:dyDescent="0.25">
      <c r="A20" s="4" t="s">
        <v>18</v>
      </c>
      <c r="B20" s="1">
        <v>1</v>
      </c>
      <c r="D20" s="4" t="s">
        <v>20</v>
      </c>
      <c r="E20" s="1">
        <v>1</v>
      </c>
    </row>
    <row r="21" spans="1:5" x14ac:dyDescent="0.25">
      <c r="A21" s="4" t="s">
        <v>19</v>
      </c>
      <c r="B21" s="1">
        <v>1</v>
      </c>
      <c r="D21" s="4" t="s">
        <v>21</v>
      </c>
      <c r="E21" s="1">
        <v>1</v>
      </c>
    </row>
    <row r="22" spans="1:5" x14ac:dyDescent="0.25">
      <c r="A22" s="4" t="s">
        <v>20</v>
      </c>
      <c r="B22" s="1">
        <v>1</v>
      </c>
      <c r="D22" s="4" t="s">
        <v>22</v>
      </c>
      <c r="E22" s="1">
        <v>1</v>
      </c>
    </row>
    <row r="23" spans="1:5" x14ac:dyDescent="0.25">
      <c r="A23" s="4" t="s">
        <v>21</v>
      </c>
      <c r="B23" s="1">
        <v>1</v>
      </c>
      <c r="D23" s="4" t="s">
        <v>23</v>
      </c>
      <c r="E23" s="1">
        <v>1</v>
      </c>
    </row>
    <row r="24" spans="1:5" x14ac:dyDescent="0.25">
      <c r="A24" s="4" t="s">
        <v>22</v>
      </c>
      <c r="B24" s="1">
        <v>1</v>
      </c>
      <c r="D24" s="4" t="s">
        <v>24</v>
      </c>
      <c r="E24" s="1">
        <v>1</v>
      </c>
    </row>
    <row r="25" spans="1:5" x14ac:dyDescent="0.25">
      <c r="A25" s="4" t="s">
        <v>23</v>
      </c>
      <c r="B25" s="1">
        <v>1</v>
      </c>
      <c r="D25" s="4" t="s">
        <v>25</v>
      </c>
      <c r="E25" s="1">
        <v>2</v>
      </c>
    </row>
    <row r="26" spans="1:5" x14ac:dyDescent="0.25">
      <c r="A26" s="4" t="s">
        <v>24</v>
      </c>
      <c r="B26" s="1">
        <v>1</v>
      </c>
      <c r="D26" s="4" t="s">
        <v>26</v>
      </c>
      <c r="E26" s="1">
        <v>4</v>
      </c>
    </row>
    <row r="27" spans="1:5" x14ac:dyDescent="0.25">
      <c r="A27" s="4" t="s">
        <v>25</v>
      </c>
      <c r="B27" s="1">
        <v>2</v>
      </c>
      <c r="D27" s="4" t="s">
        <v>27</v>
      </c>
      <c r="E27" s="1">
        <v>1</v>
      </c>
    </row>
    <row r="28" spans="1:5" x14ac:dyDescent="0.25">
      <c r="A28" s="4" t="s">
        <v>26</v>
      </c>
      <c r="B28" s="1">
        <v>4</v>
      </c>
      <c r="D28" s="4" t="s">
        <v>28</v>
      </c>
      <c r="E28" s="1">
        <v>1</v>
      </c>
    </row>
    <row r="29" spans="1:5" x14ac:dyDescent="0.25">
      <c r="A29" s="4" t="s">
        <v>27</v>
      </c>
      <c r="B29" s="1">
        <v>1</v>
      </c>
      <c r="D29" s="4" t="s">
        <v>29</v>
      </c>
      <c r="E29" s="1">
        <v>1</v>
      </c>
    </row>
    <row r="30" spans="1:5" x14ac:dyDescent="0.25">
      <c r="A30" s="4" t="s">
        <v>28</v>
      </c>
      <c r="B30" s="1">
        <v>1</v>
      </c>
      <c r="D30" s="4" t="s">
        <v>30</v>
      </c>
      <c r="E30" s="1">
        <v>1</v>
      </c>
    </row>
    <row r="31" spans="1:5" x14ac:dyDescent="0.25">
      <c r="A31" s="4" t="s">
        <v>29</v>
      </c>
      <c r="B31" s="1">
        <v>1</v>
      </c>
      <c r="D31" s="4" t="s">
        <v>31</v>
      </c>
      <c r="E31" s="1">
        <v>1</v>
      </c>
    </row>
    <row r="32" spans="1:5" x14ac:dyDescent="0.25">
      <c r="A32" s="4" t="s">
        <v>30</v>
      </c>
      <c r="B32" s="1">
        <v>1</v>
      </c>
      <c r="D32" s="4" t="s">
        <v>32</v>
      </c>
      <c r="E32" s="1">
        <v>1</v>
      </c>
    </row>
    <row r="33" spans="1:5" x14ac:dyDescent="0.25">
      <c r="A33" s="4" t="s">
        <v>31</v>
      </c>
      <c r="B33" s="1">
        <v>1</v>
      </c>
      <c r="D33" s="4" t="s">
        <v>33</v>
      </c>
      <c r="E33" s="1">
        <v>1</v>
      </c>
    </row>
    <row r="34" spans="1:5" x14ac:dyDescent="0.25">
      <c r="A34" s="4" t="s">
        <v>32</v>
      </c>
      <c r="B34" s="1">
        <v>1</v>
      </c>
      <c r="D34" s="4" t="s">
        <v>34</v>
      </c>
      <c r="E34" s="1">
        <v>1</v>
      </c>
    </row>
    <row r="35" spans="1:5" x14ac:dyDescent="0.25">
      <c r="A35" s="4" t="s">
        <v>33</v>
      </c>
      <c r="B35" s="1">
        <v>1</v>
      </c>
      <c r="D35" s="4" t="s">
        <v>35</v>
      </c>
      <c r="E35" s="1">
        <v>2</v>
      </c>
    </row>
    <row r="36" spans="1:5" x14ac:dyDescent="0.25">
      <c r="A36" s="4" t="s">
        <v>34</v>
      </c>
      <c r="B36" s="1">
        <v>1</v>
      </c>
      <c r="D36" s="4" t="s">
        <v>36</v>
      </c>
      <c r="E36" s="1">
        <v>2</v>
      </c>
    </row>
    <row r="37" spans="1:5" x14ac:dyDescent="0.25">
      <c r="A37" s="4" t="s">
        <v>35</v>
      </c>
      <c r="B37" s="1">
        <v>2</v>
      </c>
      <c r="D37" s="4" t="s">
        <v>37</v>
      </c>
      <c r="E37" s="1">
        <v>1</v>
      </c>
    </row>
    <row r="38" spans="1:5" x14ac:dyDescent="0.25">
      <c r="A38" s="4" t="s">
        <v>36</v>
      </c>
      <c r="B38" s="1">
        <v>2</v>
      </c>
      <c r="D38" s="4" t="s">
        <v>38</v>
      </c>
      <c r="E38" s="1">
        <v>2</v>
      </c>
    </row>
    <row r="39" spans="1:5" x14ac:dyDescent="0.25">
      <c r="A39" s="4" t="s">
        <v>37</v>
      </c>
      <c r="B39" s="1">
        <v>1</v>
      </c>
      <c r="D39" s="4" t="s">
        <v>39</v>
      </c>
      <c r="E39" s="1">
        <v>2</v>
      </c>
    </row>
    <row r="40" spans="1:5" x14ac:dyDescent="0.25">
      <c r="A40" s="4" t="s">
        <v>38</v>
      </c>
      <c r="B40" s="1">
        <v>2</v>
      </c>
      <c r="D40" s="4" t="s">
        <v>40</v>
      </c>
      <c r="E40" s="1">
        <v>3</v>
      </c>
    </row>
    <row r="41" spans="1:5" x14ac:dyDescent="0.25">
      <c r="A41" s="4" t="s">
        <v>39</v>
      </c>
      <c r="B41" s="1">
        <v>2</v>
      </c>
      <c r="D41" s="4" t="s">
        <v>41</v>
      </c>
      <c r="E41" s="1">
        <v>1</v>
      </c>
    </row>
    <row r="42" spans="1:5" x14ac:dyDescent="0.25">
      <c r="A42" s="4" t="s">
        <v>40</v>
      </c>
      <c r="B42" s="1">
        <v>3</v>
      </c>
      <c r="D42" s="4" t="s">
        <v>42</v>
      </c>
      <c r="E42" s="1">
        <v>1</v>
      </c>
    </row>
    <row r="43" spans="1:5" x14ac:dyDescent="0.25">
      <c r="A43" s="4" t="s">
        <v>41</v>
      </c>
      <c r="B43" s="1">
        <v>1</v>
      </c>
      <c r="D43" s="4" t="s">
        <v>43</v>
      </c>
      <c r="E43" s="1">
        <v>1</v>
      </c>
    </row>
    <row r="44" spans="1:5" x14ac:dyDescent="0.25">
      <c r="A44" s="4" t="s">
        <v>42</v>
      </c>
      <c r="B44" s="1">
        <v>1</v>
      </c>
      <c r="D44" s="4" t="s">
        <v>44</v>
      </c>
      <c r="E44" s="1">
        <v>1</v>
      </c>
    </row>
    <row r="45" spans="1:5" x14ac:dyDescent="0.25">
      <c r="A45" s="4" t="s">
        <v>43</v>
      </c>
      <c r="B45" s="1">
        <v>1</v>
      </c>
    </row>
    <row r="46" spans="1:5" x14ac:dyDescent="0.25">
      <c r="A46" s="4" t="s">
        <v>44</v>
      </c>
      <c r="B46" s="1">
        <v>1</v>
      </c>
    </row>
    <row r="47" spans="1:5" x14ac:dyDescent="0.25">
      <c r="A47" s="4" t="s">
        <v>45</v>
      </c>
      <c r="B47" s="1">
        <v>61</v>
      </c>
    </row>
  </sheetData>
  <sortState ref="I2:I6">
    <sortCondition ref="I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workbookViewId="0">
      <selection activeCell="D1" sqref="D1:E178"/>
    </sheetView>
  </sheetViews>
  <sheetFormatPr baseColWidth="10" defaultRowHeight="12.75" x14ac:dyDescent="0.25"/>
  <cols>
    <col min="1" max="1" width="17.5703125" style="1" bestFit="1" customWidth="1"/>
    <col min="2" max="2" width="13.7109375" style="1" bestFit="1" customWidth="1"/>
    <col min="3" max="6" width="11.42578125" style="1"/>
    <col min="7" max="7" width="11.42578125" style="2"/>
    <col min="8" max="16384" width="11.42578125" style="1"/>
  </cols>
  <sheetData>
    <row r="1" spans="1:12" x14ac:dyDescent="0.25">
      <c r="D1" s="1" t="s">
        <v>1060</v>
      </c>
      <c r="E1" s="1" t="s">
        <v>1059</v>
      </c>
      <c r="G1" s="2" t="s">
        <v>1061</v>
      </c>
      <c r="I1" s="3" t="s">
        <v>1062</v>
      </c>
      <c r="J1" s="3" t="s">
        <v>1064</v>
      </c>
      <c r="K1" s="3" t="s">
        <v>1066</v>
      </c>
      <c r="L1" s="3" t="s">
        <v>1067</v>
      </c>
    </row>
    <row r="2" spans="1:12" x14ac:dyDescent="0.2">
      <c r="D2" s="4" t="s">
        <v>315</v>
      </c>
      <c r="E2" s="1">
        <v>1</v>
      </c>
      <c r="G2" s="2">
        <v>1</v>
      </c>
      <c r="I2" s="12">
        <v>1</v>
      </c>
      <c r="J2" s="13">
        <v>141</v>
      </c>
      <c r="K2" s="7">
        <f>J2/SUM($J$2:$J$7)</f>
        <v>0.79661016949152541</v>
      </c>
      <c r="L2" s="14">
        <v>0.79661016949152541</v>
      </c>
    </row>
    <row r="3" spans="1:12" x14ac:dyDescent="0.2">
      <c r="A3" s="8" t="s">
        <v>0</v>
      </c>
      <c r="B3" s="8" t="s">
        <v>1</v>
      </c>
      <c r="C3" s="8"/>
      <c r="D3" s="4" t="s">
        <v>316</v>
      </c>
      <c r="E3" s="1">
        <v>1</v>
      </c>
      <c r="G3" s="2">
        <v>2</v>
      </c>
      <c r="I3" s="12">
        <v>2</v>
      </c>
      <c r="J3" s="13">
        <v>32</v>
      </c>
      <c r="K3" s="7">
        <f t="shared" ref="K3:K7" si="0">J3/SUM($J$2:$J$7)</f>
        <v>0.1807909604519774</v>
      </c>
      <c r="L3" s="14">
        <v>0.97740112994350281</v>
      </c>
    </row>
    <row r="4" spans="1:12" x14ac:dyDescent="0.2">
      <c r="A4" s="4" t="s">
        <v>315</v>
      </c>
      <c r="B4" s="1">
        <v>1</v>
      </c>
      <c r="D4" s="4" t="s">
        <v>317</v>
      </c>
      <c r="E4" s="1">
        <v>1</v>
      </c>
      <c r="G4" s="2">
        <v>3</v>
      </c>
      <c r="I4" s="12">
        <v>3</v>
      </c>
      <c r="J4" s="13">
        <v>0</v>
      </c>
      <c r="K4" s="7">
        <f t="shared" si="0"/>
        <v>0</v>
      </c>
      <c r="L4" s="14">
        <v>0.97740112994350281</v>
      </c>
    </row>
    <row r="5" spans="1:12" x14ac:dyDescent="0.2">
      <c r="A5" s="4" t="s">
        <v>316</v>
      </c>
      <c r="B5" s="1">
        <v>1</v>
      </c>
      <c r="D5" s="4" t="s">
        <v>318</v>
      </c>
      <c r="E5" s="1">
        <v>1</v>
      </c>
      <c r="G5" s="2">
        <v>4</v>
      </c>
      <c r="I5" s="12">
        <v>4</v>
      </c>
      <c r="J5" s="13">
        <v>0</v>
      </c>
      <c r="K5" s="7">
        <f t="shared" si="0"/>
        <v>0</v>
      </c>
      <c r="L5" s="14">
        <v>0.97740112994350281</v>
      </c>
    </row>
    <row r="6" spans="1:12" x14ac:dyDescent="0.2">
      <c r="A6" s="4" t="s">
        <v>317</v>
      </c>
      <c r="B6" s="1">
        <v>1</v>
      </c>
      <c r="D6" s="4" t="s">
        <v>319</v>
      </c>
      <c r="E6" s="1">
        <v>1</v>
      </c>
      <c r="G6" s="2">
        <v>5</v>
      </c>
      <c r="I6" s="12">
        <v>5</v>
      </c>
      <c r="J6" s="13">
        <v>1</v>
      </c>
      <c r="K6" s="7">
        <f t="shared" si="0"/>
        <v>5.6497175141242938E-3</v>
      </c>
      <c r="L6" s="14">
        <v>0.98305084745762716</v>
      </c>
    </row>
    <row r="7" spans="1:12" ht="13.5" thickBot="1" x14ac:dyDescent="0.25">
      <c r="A7" s="4" t="s">
        <v>318</v>
      </c>
      <c r="B7" s="1">
        <v>1</v>
      </c>
      <c r="D7" s="4" t="s">
        <v>320</v>
      </c>
      <c r="E7" s="1">
        <v>1</v>
      </c>
      <c r="I7" s="15" t="s">
        <v>1063</v>
      </c>
      <c r="J7" s="15">
        <v>3</v>
      </c>
      <c r="K7" s="16">
        <f t="shared" si="0"/>
        <v>1.6949152542372881E-2</v>
      </c>
      <c r="L7" s="16">
        <v>1</v>
      </c>
    </row>
    <row r="8" spans="1:12" x14ac:dyDescent="0.25">
      <c r="A8" s="4" t="s">
        <v>319</v>
      </c>
      <c r="B8" s="1">
        <v>1</v>
      </c>
      <c r="D8" s="4" t="s">
        <v>321</v>
      </c>
      <c r="E8" s="1">
        <v>1</v>
      </c>
      <c r="J8" s="1">
        <f>SUM(J2:J7)</f>
        <v>177</v>
      </c>
    </row>
    <row r="9" spans="1:12" x14ac:dyDescent="0.25">
      <c r="A9" s="4" t="s">
        <v>320</v>
      </c>
      <c r="B9" s="1">
        <v>1</v>
      </c>
      <c r="D9" s="4" t="s">
        <v>322</v>
      </c>
      <c r="E9" s="1">
        <v>1</v>
      </c>
    </row>
    <row r="10" spans="1:12" x14ac:dyDescent="0.25">
      <c r="A10" s="4" t="s">
        <v>321</v>
      </c>
      <c r="B10" s="1">
        <v>1</v>
      </c>
      <c r="D10" s="4" t="s">
        <v>323</v>
      </c>
      <c r="E10" s="1">
        <v>1</v>
      </c>
    </row>
    <row r="11" spans="1:12" x14ac:dyDescent="0.25">
      <c r="A11" s="4" t="s">
        <v>322</v>
      </c>
      <c r="B11" s="1">
        <v>1</v>
      </c>
      <c r="D11" s="4" t="s">
        <v>324</v>
      </c>
      <c r="E11" s="1">
        <v>1</v>
      </c>
    </row>
    <row r="12" spans="1:12" x14ac:dyDescent="0.25">
      <c r="A12" s="4" t="s">
        <v>323</v>
      </c>
      <c r="B12" s="1">
        <v>1</v>
      </c>
      <c r="D12" s="4" t="s">
        <v>325</v>
      </c>
      <c r="E12" s="1">
        <v>1</v>
      </c>
    </row>
    <row r="13" spans="1:12" x14ac:dyDescent="0.25">
      <c r="A13" s="4" t="s">
        <v>324</v>
      </c>
      <c r="B13" s="1">
        <v>1</v>
      </c>
      <c r="D13" s="4" t="s">
        <v>326</v>
      </c>
      <c r="E13" s="1">
        <v>1</v>
      </c>
    </row>
    <row r="14" spans="1:12" x14ac:dyDescent="0.25">
      <c r="A14" s="4" t="s">
        <v>325</v>
      </c>
      <c r="B14" s="1">
        <v>1</v>
      </c>
      <c r="D14" s="4" t="s">
        <v>327</v>
      </c>
      <c r="E14" s="1">
        <v>1</v>
      </c>
    </row>
    <row r="15" spans="1:12" x14ac:dyDescent="0.25">
      <c r="A15" s="4" t="s">
        <v>326</v>
      </c>
      <c r="B15" s="1">
        <v>1</v>
      </c>
      <c r="D15" s="4" t="s">
        <v>328</v>
      </c>
      <c r="E15" s="1">
        <v>2</v>
      </c>
    </row>
    <row r="16" spans="1:12" x14ac:dyDescent="0.25">
      <c r="A16" s="4" t="s">
        <v>327</v>
      </c>
      <c r="B16" s="1">
        <v>1</v>
      </c>
      <c r="D16" s="4" t="s">
        <v>329</v>
      </c>
      <c r="E16" s="1">
        <v>2</v>
      </c>
    </row>
    <row r="17" spans="1:5" x14ac:dyDescent="0.25">
      <c r="A17" s="4" t="s">
        <v>328</v>
      </c>
      <c r="B17" s="1">
        <v>2</v>
      </c>
      <c r="D17" s="4" t="s">
        <v>330</v>
      </c>
      <c r="E17" s="1">
        <v>2</v>
      </c>
    </row>
    <row r="18" spans="1:5" x14ac:dyDescent="0.25">
      <c r="A18" s="4" t="s">
        <v>329</v>
      </c>
      <c r="B18" s="1">
        <v>2</v>
      </c>
      <c r="D18" s="4" t="s">
        <v>331</v>
      </c>
      <c r="E18" s="1">
        <v>2</v>
      </c>
    </row>
    <row r="19" spans="1:5" x14ac:dyDescent="0.25">
      <c r="A19" s="4" t="s">
        <v>330</v>
      </c>
      <c r="B19" s="1">
        <v>2</v>
      </c>
      <c r="D19" s="4" t="s">
        <v>332</v>
      </c>
      <c r="E19" s="1">
        <v>2</v>
      </c>
    </row>
    <row r="20" spans="1:5" x14ac:dyDescent="0.25">
      <c r="A20" s="4" t="s">
        <v>331</v>
      </c>
      <c r="B20" s="1">
        <v>2</v>
      </c>
      <c r="D20" s="4" t="s">
        <v>333</v>
      </c>
      <c r="E20" s="1">
        <v>1</v>
      </c>
    </row>
    <row r="21" spans="1:5" x14ac:dyDescent="0.25">
      <c r="A21" s="4" t="s">
        <v>332</v>
      </c>
      <c r="B21" s="1">
        <v>2</v>
      </c>
      <c r="D21" s="4" t="s">
        <v>334</v>
      </c>
      <c r="E21" s="1">
        <v>1</v>
      </c>
    </row>
    <row r="22" spans="1:5" x14ac:dyDescent="0.25">
      <c r="A22" s="4" t="s">
        <v>333</v>
      </c>
      <c r="B22" s="1">
        <v>1</v>
      </c>
      <c r="D22" s="4" t="s">
        <v>335</v>
      </c>
      <c r="E22" s="1">
        <v>2</v>
      </c>
    </row>
    <row r="23" spans="1:5" x14ac:dyDescent="0.25">
      <c r="A23" s="4" t="s">
        <v>334</v>
      </c>
      <c r="B23" s="1">
        <v>1</v>
      </c>
      <c r="D23" s="4" t="s">
        <v>336</v>
      </c>
      <c r="E23" s="1">
        <v>2</v>
      </c>
    </row>
    <row r="24" spans="1:5" x14ac:dyDescent="0.25">
      <c r="A24" s="4" t="s">
        <v>335</v>
      </c>
      <c r="B24" s="1">
        <v>2</v>
      </c>
      <c r="D24" s="4" t="s">
        <v>337</v>
      </c>
      <c r="E24" s="1">
        <v>11</v>
      </c>
    </row>
    <row r="25" spans="1:5" x14ac:dyDescent="0.25">
      <c r="A25" s="4" t="s">
        <v>336</v>
      </c>
      <c r="B25" s="1">
        <v>2</v>
      </c>
      <c r="D25" s="4" t="s">
        <v>338</v>
      </c>
      <c r="E25" s="1">
        <v>1</v>
      </c>
    </row>
    <row r="26" spans="1:5" x14ac:dyDescent="0.25">
      <c r="A26" s="4" t="s">
        <v>337</v>
      </c>
      <c r="B26" s="1">
        <v>11</v>
      </c>
      <c r="D26" s="4" t="s">
        <v>339</v>
      </c>
      <c r="E26" s="1">
        <v>1</v>
      </c>
    </row>
    <row r="27" spans="1:5" x14ac:dyDescent="0.25">
      <c r="A27" s="4" t="s">
        <v>338</v>
      </c>
      <c r="B27" s="1">
        <v>1</v>
      </c>
      <c r="D27" s="4" t="s">
        <v>340</v>
      </c>
      <c r="E27" s="1">
        <v>1</v>
      </c>
    </row>
    <row r="28" spans="1:5" x14ac:dyDescent="0.25">
      <c r="A28" s="4" t="s">
        <v>339</v>
      </c>
      <c r="B28" s="1">
        <v>1</v>
      </c>
      <c r="D28" s="4" t="s">
        <v>341</v>
      </c>
      <c r="E28" s="1">
        <v>1</v>
      </c>
    </row>
    <row r="29" spans="1:5" x14ac:dyDescent="0.25">
      <c r="A29" s="4" t="s">
        <v>340</v>
      </c>
      <c r="B29" s="1">
        <v>1</v>
      </c>
      <c r="D29" s="4" t="s">
        <v>342</v>
      </c>
      <c r="E29" s="1">
        <v>1</v>
      </c>
    </row>
    <row r="30" spans="1:5" x14ac:dyDescent="0.25">
      <c r="A30" s="4" t="s">
        <v>341</v>
      </c>
      <c r="B30" s="1">
        <v>1</v>
      </c>
      <c r="D30" s="4" t="s">
        <v>343</v>
      </c>
      <c r="E30" s="1">
        <v>1</v>
      </c>
    </row>
    <row r="31" spans="1:5" x14ac:dyDescent="0.25">
      <c r="A31" s="4" t="s">
        <v>342</v>
      </c>
      <c r="B31" s="1">
        <v>1</v>
      </c>
      <c r="D31" s="4" t="s">
        <v>344</v>
      </c>
      <c r="E31" s="1">
        <v>1</v>
      </c>
    </row>
    <row r="32" spans="1:5" x14ac:dyDescent="0.25">
      <c r="A32" s="4" t="s">
        <v>343</v>
      </c>
      <c r="B32" s="1">
        <v>1</v>
      </c>
      <c r="D32" s="4" t="s">
        <v>345</v>
      </c>
      <c r="E32" s="1">
        <v>1</v>
      </c>
    </row>
    <row r="33" spans="1:5" x14ac:dyDescent="0.25">
      <c r="A33" s="4" t="s">
        <v>344</v>
      </c>
      <c r="B33" s="1">
        <v>1</v>
      </c>
      <c r="D33" s="4" t="s">
        <v>346</v>
      </c>
      <c r="E33" s="1">
        <v>1</v>
      </c>
    </row>
    <row r="34" spans="1:5" x14ac:dyDescent="0.25">
      <c r="A34" s="4" t="s">
        <v>345</v>
      </c>
      <c r="B34" s="1">
        <v>1</v>
      </c>
      <c r="D34" s="4" t="s">
        <v>347</v>
      </c>
      <c r="E34" s="1">
        <v>1</v>
      </c>
    </row>
    <row r="35" spans="1:5" x14ac:dyDescent="0.25">
      <c r="A35" s="4" t="s">
        <v>346</v>
      </c>
      <c r="B35" s="1">
        <v>1</v>
      </c>
      <c r="D35" s="4" t="s">
        <v>348</v>
      </c>
      <c r="E35" s="1">
        <v>1</v>
      </c>
    </row>
    <row r="36" spans="1:5" x14ac:dyDescent="0.25">
      <c r="A36" s="4" t="s">
        <v>347</v>
      </c>
      <c r="B36" s="1">
        <v>1</v>
      </c>
      <c r="D36" s="4" t="s">
        <v>349</v>
      </c>
      <c r="E36" s="1">
        <v>2</v>
      </c>
    </row>
    <row r="37" spans="1:5" x14ac:dyDescent="0.25">
      <c r="A37" s="4" t="s">
        <v>348</v>
      </c>
      <c r="B37" s="1">
        <v>1</v>
      </c>
      <c r="D37" s="4" t="s">
        <v>350</v>
      </c>
      <c r="E37" s="1">
        <v>2</v>
      </c>
    </row>
    <row r="38" spans="1:5" x14ac:dyDescent="0.25">
      <c r="A38" s="4" t="s">
        <v>349</v>
      </c>
      <c r="B38" s="1">
        <v>2</v>
      </c>
      <c r="D38" s="4" t="s">
        <v>351</v>
      </c>
      <c r="E38" s="1">
        <v>2</v>
      </c>
    </row>
    <row r="39" spans="1:5" x14ac:dyDescent="0.25">
      <c r="A39" s="4" t="s">
        <v>350</v>
      </c>
      <c r="B39" s="1">
        <v>2</v>
      </c>
      <c r="D39" s="4" t="s">
        <v>352</v>
      </c>
      <c r="E39" s="1">
        <v>2</v>
      </c>
    </row>
    <row r="40" spans="1:5" x14ac:dyDescent="0.25">
      <c r="A40" s="4" t="s">
        <v>351</v>
      </c>
      <c r="B40" s="1">
        <v>2</v>
      </c>
      <c r="D40" s="4" t="s">
        <v>353</v>
      </c>
      <c r="E40" s="1">
        <v>1</v>
      </c>
    </row>
    <row r="41" spans="1:5" x14ac:dyDescent="0.25">
      <c r="A41" s="4" t="s">
        <v>352</v>
      </c>
      <c r="B41" s="1">
        <v>2</v>
      </c>
      <c r="D41" s="4" t="s">
        <v>354</v>
      </c>
      <c r="E41" s="1">
        <v>1</v>
      </c>
    </row>
    <row r="42" spans="1:5" x14ac:dyDescent="0.25">
      <c r="A42" s="4" t="s">
        <v>353</v>
      </c>
      <c r="B42" s="1">
        <v>1</v>
      </c>
      <c r="D42" s="4" t="s">
        <v>355</v>
      </c>
      <c r="E42" s="1">
        <v>1</v>
      </c>
    </row>
    <row r="43" spans="1:5" x14ac:dyDescent="0.25">
      <c r="A43" s="4" t="s">
        <v>354</v>
      </c>
      <c r="B43" s="1">
        <v>1</v>
      </c>
      <c r="D43" s="4" t="s">
        <v>356</v>
      </c>
      <c r="E43" s="1">
        <v>1</v>
      </c>
    </row>
    <row r="44" spans="1:5" x14ac:dyDescent="0.25">
      <c r="A44" s="4" t="s">
        <v>355</v>
      </c>
      <c r="B44" s="1">
        <v>1</v>
      </c>
      <c r="D44" s="4" t="s">
        <v>357</v>
      </c>
      <c r="E44" s="1">
        <v>1</v>
      </c>
    </row>
    <row r="45" spans="1:5" x14ac:dyDescent="0.25">
      <c r="A45" s="4" t="s">
        <v>356</v>
      </c>
      <c r="B45" s="1">
        <v>1</v>
      </c>
      <c r="D45" s="4" t="s">
        <v>358</v>
      </c>
      <c r="E45" s="1">
        <v>1</v>
      </c>
    </row>
    <row r="46" spans="1:5" x14ac:dyDescent="0.25">
      <c r="A46" s="4" t="s">
        <v>357</v>
      </c>
      <c r="B46" s="1">
        <v>1</v>
      </c>
      <c r="D46" s="4" t="s">
        <v>359</v>
      </c>
      <c r="E46" s="1">
        <v>1</v>
      </c>
    </row>
    <row r="47" spans="1:5" x14ac:dyDescent="0.25">
      <c r="A47" s="4" t="s">
        <v>358</v>
      </c>
      <c r="B47" s="1">
        <v>1</v>
      </c>
      <c r="D47" s="4" t="s">
        <v>360</v>
      </c>
      <c r="E47" s="1">
        <v>1</v>
      </c>
    </row>
    <row r="48" spans="1:5" x14ac:dyDescent="0.25">
      <c r="A48" s="4" t="s">
        <v>359</v>
      </c>
      <c r="B48" s="1">
        <v>1</v>
      </c>
      <c r="D48" s="4" t="s">
        <v>361</v>
      </c>
      <c r="E48" s="1">
        <v>1</v>
      </c>
    </row>
    <row r="49" spans="1:5" x14ac:dyDescent="0.25">
      <c r="A49" s="4" t="s">
        <v>360</v>
      </c>
      <c r="B49" s="1">
        <v>1</v>
      </c>
      <c r="D49" s="4" t="s">
        <v>362</v>
      </c>
      <c r="E49" s="1">
        <v>1</v>
      </c>
    </row>
    <row r="50" spans="1:5" x14ac:dyDescent="0.25">
      <c r="A50" s="4" t="s">
        <v>361</v>
      </c>
      <c r="B50" s="1">
        <v>1</v>
      </c>
      <c r="D50" s="4" t="s">
        <v>363</v>
      </c>
      <c r="E50" s="1">
        <v>1</v>
      </c>
    </row>
    <row r="51" spans="1:5" x14ac:dyDescent="0.25">
      <c r="A51" s="4" t="s">
        <v>362</v>
      </c>
      <c r="B51" s="1">
        <v>1</v>
      </c>
      <c r="D51" s="4" t="s">
        <v>364</v>
      </c>
      <c r="E51" s="1">
        <v>1</v>
      </c>
    </row>
    <row r="52" spans="1:5" x14ac:dyDescent="0.25">
      <c r="A52" s="4" t="s">
        <v>363</v>
      </c>
      <c r="B52" s="1">
        <v>1</v>
      </c>
      <c r="D52" s="4" t="s">
        <v>365</v>
      </c>
      <c r="E52" s="1">
        <v>1</v>
      </c>
    </row>
    <row r="53" spans="1:5" x14ac:dyDescent="0.25">
      <c r="A53" s="4" t="s">
        <v>364</v>
      </c>
      <c r="B53" s="1">
        <v>1</v>
      </c>
      <c r="D53" s="4" t="s">
        <v>366</v>
      </c>
      <c r="E53" s="1">
        <v>1</v>
      </c>
    </row>
    <row r="54" spans="1:5" x14ac:dyDescent="0.25">
      <c r="A54" s="4" t="s">
        <v>365</v>
      </c>
      <c r="B54" s="1">
        <v>1</v>
      </c>
      <c r="D54" s="4" t="s">
        <v>367</v>
      </c>
      <c r="E54" s="1">
        <v>2</v>
      </c>
    </row>
    <row r="55" spans="1:5" x14ac:dyDescent="0.25">
      <c r="A55" s="4" t="s">
        <v>366</v>
      </c>
      <c r="B55" s="1">
        <v>1</v>
      </c>
      <c r="D55" s="4" t="s">
        <v>368</v>
      </c>
      <c r="E55" s="1">
        <v>1</v>
      </c>
    </row>
    <row r="56" spans="1:5" x14ac:dyDescent="0.25">
      <c r="A56" s="4" t="s">
        <v>367</v>
      </c>
      <c r="B56" s="1">
        <v>2</v>
      </c>
      <c r="D56" s="4" t="s">
        <v>369</v>
      </c>
      <c r="E56" s="1">
        <v>1</v>
      </c>
    </row>
    <row r="57" spans="1:5" x14ac:dyDescent="0.25">
      <c r="A57" s="4" t="s">
        <v>368</v>
      </c>
      <c r="B57" s="1">
        <v>1</v>
      </c>
      <c r="D57" s="4" t="s">
        <v>370</v>
      </c>
      <c r="E57" s="1">
        <v>1</v>
      </c>
    </row>
    <row r="58" spans="1:5" x14ac:dyDescent="0.25">
      <c r="A58" s="4" t="s">
        <v>369</v>
      </c>
      <c r="B58" s="1">
        <v>1</v>
      </c>
      <c r="D58" s="4" t="s">
        <v>371</v>
      </c>
      <c r="E58" s="1">
        <v>1</v>
      </c>
    </row>
    <row r="59" spans="1:5" x14ac:dyDescent="0.25">
      <c r="A59" s="4" t="s">
        <v>370</v>
      </c>
      <c r="B59" s="1">
        <v>1</v>
      </c>
      <c r="D59" s="4" t="s">
        <v>372</v>
      </c>
      <c r="E59" s="1">
        <v>1</v>
      </c>
    </row>
    <row r="60" spans="1:5" x14ac:dyDescent="0.25">
      <c r="A60" s="4" t="s">
        <v>371</v>
      </c>
      <c r="B60" s="1">
        <v>1</v>
      </c>
      <c r="D60" s="4" t="s">
        <v>373</v>
      </c>
      <c r="E60" s="1">
        <v>1</v>
      </c>
    </row>
    <row r="61" spans="1:5" x14ac:dyDescent="0.25">
      <c r="A61" s="4" t="s">
        <v>372</v>
      </c>
      <c r="B61" s="1">
        <v>1</v>
      </c>
      <c r="D61" s="4" t="s">
        <v>374</v>
      </c>
      <c r="E61" s="1">
        <v>1</v>
      </c>
    </row>
    <row r="62" spans="1:5" x14ac:dyDescent="0.25">
      <c r="A62" s="4" t="s">
        <v>373</v>
      </c>
      <c r="B62" s="1">
        <v>1</v>
      </c>
      <c r="D62" s="4" t="s">
        <v>375</v>
      </c>
      <c r="E62" s="1">
        <v>1</v>
      </c>
    </row>
    <row r="63" spans="1:5" x14ac:dyDescent="0.25">
      <c r="A63" s="4" t="s">
        <v>374</v>
      </c>
      <c r="B63" s="1">
        <v>1</v>
      </c>
      <c r="D63" s="4" t="s">
        <v>376</v>
      </c>
      <c r="E63" s="1">
        <v>1</v>
      </c>
    </row>
    <row r="64" spans="1:5" x14ac:dyDescent="0.25">
      <c r="A64" s="4" t="s">
        <v>375</v>
      </c>
      <c r="B64" s="1">
        <v>1</v>
      </c>
      <c r="D64" s="4" t="s">
        <v>377</v>
      </c>
      <c r="E64" s="1">
        <v>1</v>
      </c>
    </row>
    <row r="65" spans="1:5" x14ac:dyDescent="0.25">
      <c r="A65" s="4" t="s">
        <v>376</v>
      </c>
      <c r="B65" s="1">
        <v>1</v>
      </c>
      <c r="D65" s="4" t="s">
        <v>378</v>
      </c>
      <c r="E65" s="1">
        <v>2</v>
      </c>
    </row>
    <row r="66" spans="1:5" x14ac:dyDescent="0.25">
      <c r="A66" s="4" t="s">
        <v>377</v>
      </c>
      <c r="B66" s="1">
        <v>1</v>
      </c>
      <c r="D66" s="4" t="s">
        <v>379</v>
      </c>
      <c r="E66" s="1">
        <v>1</v>
      </c>
    </row>
    <row r="67" spans="1:5" x14ac:dyDescent="0.25">
      <c r="A67" s="4" t="s">
        <v>378</v>
      </c>
      <c r="B67" s="1">
        <v>2</v>
      </c>
      <c r="D67" s="4" t="s">
        <v>380</v>
      </c>
      <c r="E67" s="1">
        <v>1</v>
      </c>
    </row>
    <row r="68" spans="1:5" x14ac:dyDescent="0.25">
      <c r="A68" s="4" t="s">
        <v>379</v>
      </c>
      <c r="B68" s="1">
        <v>1</v>
      </c>
      <c r="D68" s="4" t="s">
        <v>381</v>
      </c>
      <c r="E68" s="1">
        <v>1</v>
      </c>
    </row>
    <row r="69" spans="1:5" x14ac:dyDescent="0.25">
      <c r="A69" s="4" t="s">
        <v>380</v>
      </c>
      <c r="B69" s="1">
        <v>1</v>
      </c>
      <c r="D69" s="4" t="s">
        <v>382</v>
      </c>
      <c r="E69" s="1">
        <v>1</v>
      </c>
    </row>
    <row r="70" spans="1:5" x14ac:dyDescent="0.25">
      <c r="A70" s="4" t="s">
        <v>381</v>
      </c>
      <c r="B70" s="1">
        <v>1</v>
      </c>
      <c r="D70" s="4" t="s">
        <v>383</v>
      </c>
      <c r="E70" s="1">
        <v>1</v>
      </c>
    </row>
    <row r="71" spans="1:5" x14ac:dyDescent="0.25">
      <c r="A71" s="4" t="s">
        <v>382</v>
      </c>
      <c r="B71" s="1">
        <v>1</v>
      </c>
      <c r="D71" s="4" t="s">
        <v>384</v>
      </c>
      <c r="E71" s="1">
        <v>1</v>
      </c>
    </row>
    <row r="72" spans="1:5" x14ac:dyDescent="0.25">
      <c r="A72" s="4" t="s">
        <v>383</v>
      </c>
      <c r="B72" s="1">
        <v>1</v>
      </c>
      <c r="D72" s="4" t="s">
        <v>385</v>
      </c>
      <c r="E72" s="1">
        <v>1</v>
      </c>
    </row>
    <row r="73" spans="1:5" x14ac:dyDescent="0.25">
      <c r="A73" s="4" t="s">
        <v>384</v>
      </c>
      <c r="B73" s="1">
        <v>1</v>
      </c>
      <c r="D73" s="4" t="s">
        <v>386</v>
      </c>
      <c r="E73" s="1">
        <v>1</v>
      </c>
    </row>
    <row r="74" spans="1:5" x14ac:dyDescent="0.25">
      <c r="A74" s="4" t="s">
        <v>385</v>
      </c>
      <c r="B74" s="1">
        <v>1</v>
      </c>
      <c r="D74" s="4" t="s">
        <v>387</v>
      </c>
      <c r="E74" s="1">
        <v>1</v>
      </c>
    </row>
    <row r="75" spans="1:5" x14ac:dyDescent="0.25">
      <c r="A75" s="4" t="s">
        <v>386</v>
      </c>
      <c r="B75" s="1">
        <v>1</v>
      </c>
      <c r="D75" s="4" t="s">
        <v>388</v>
      </c>
      <c r="E75" s="1">
        <v>1</v>
      </c>
    </row>
    <row r="76" spans="1:5" x14ac:dyDescent="0.25">
      <c r="A76" s="4" t="s">
        <v>387</v>
      </c>
      <c r="B76" s="1">
        <v>1</v>
      </c>
      <c r="D76" s="4" t="s">
        <v>389</v>
      </c>
      <c r="E76" s="1">
        <v>2</v>
      </c>
    </row>
    <row r="77" spans="1:5" x14ac:dyDescent="0.25">
      <c r="A77" s="4" t="s">
        <v>388</v>
      </c>
      <c r="B77" s="1">
        <v>1</v>
      </c>
      <c r="D77" s="4" t="s">
        <v>390</v>
      </c>
      <c r="E77" s="1">
        <v>2</v>
      </c>
    </row>
    <row r="78" spans="1:5" x14ac:dyDescent="0.25">
      <c r="A78" s="4" t="s">
        <v>389</v>
      </c>
      <c r="B78" s="1">
        <v>2</v>
      </c>
      <c r="D78" s="4" t="s">
        <v>391</v>
      </c>
      <c r="E78" s="1">
        <v>2</v>
      </c>
    </row>
    <row r="79" spans="1:5" x14ac:dyDescent="0.25">
      <c r="A79" s="4" t="s">
        <v>390</v>
      </c>
      <c r="B79" s="1">
        <v>2</v>
      </c>
      <c r="D79" s="4" t="s">
        <v>392</v>
      </c>
      <c r="E79" s="1">
        <v>1</v>
      </c>
    </row>
    <row r="80" spans="1:5" x14ac:dyDescent="0.25">
      <c r="A80" s="4" t="s">
        <v>391</v>
      </c>
      <c r="B80" s="1">
        <v>2</v>
      </c>
      <c r="D80" s="4" t="s">
        <v>393</v>
      </c>
      <c r="E80" s="1">
        <v>1</v>
      </c>
    </row>
    <row r="81" spans="1:5" x14ac:dyDescent="0.25">
      <c r="A81" s="4" t="s">
        <v>392</v>
      </c>
      <c r="B81" s="1">
        <v>1</v>
      </c>
      <c r="D81" s="4" t="s">
        <v>394</v>
      </c>
      <c r="E81" s="1">
        <v>2</v>
      </c>
    </row>
    <row r="82" spans="1:5" x14ac:dyDescent="0.25">
      <c r="A82" s="4" t="s">
        <v>393</v>
      </c>
      <c r="B82" s="1">
        <v>1</v>
      </c>
      <c r="D82" s="4" t="s">
        <v>395</v>
      </c>
      <c r="E82" s="1">
        <v>2</v>
      </c>
    </row>
    <row r="83" spans="1:5" x14ac:dyDescent="0.25">
      <c r="A83" s="4" t="s">
        <v>394</v>
      </c>
      <c r="B83" s="1">
        <v>2</v>
      </c>
      <c r="D83" s="4" t="s">
        <v>396</v>
      </c>
      <c r="E83" s="1">
        <v>2</v>
      </c>
    </row>
    <row r="84" spans="1:5" x14ac:dyDescent="0.25">
      <c r="A84" s="4" t="s">
        <v>395</v>
      </c>
      <c r="B84" s="1">
        <v>2</v>
      </c>
      <c r="D84" s="4" t="s">
        <v>397</v>
      </c>
      <c r="E84" s="1">
        <v>1</v>
      </c>
    </row>
    <row r="85" spans="1:5" x14ac:dyDescent="0.25">
      <c r="A85" s="4" t="s">
        <v>396</v>
      </c>
      <c r="B85" s="1">
        <v>2</v>
      </c>
      <c r="D85" s="4" t="s">
        <v>398</v>
      </c>
      <c r="E85" s="1">
        <v>1</v>
      </c>
    </row>
    <row r="86" spans="1:5" x14ac:dyDescent="0.25">
      <c r="A86" s="4" t="s">
        <v>397</v>
      </c>
      <c r="B86" s="1">
        <v>1</v>
      </c>
      <c r="D86" s="4" t="s">
        <v>399</v>
      </c>
      <c r="E86" s="1">
        <v>1</v>
      </c>
    </row>
    <row r="87" spans="1:5" x14ac:dyDescent="0.25">
      <c r="A87" s="4" t="s">
        <v>398</v>
      </c>
      <c r="B87" s="1">
        <v>1</v>
      </c>
      <c r="D87" s="4" t="s">
        <v>400</v>
      </c>
      <c r="E87" s="1">
        <v>1</v>
      </c>
    </row>
    <row r="88" spans="1:5" x14ac:dyDescent="0.25">
      <c r="A88" s="4" t="s">
        <v>399</v>
      </c>
      <c r="B88" s="1">
        <v>1</v>
      </c>
      <c r="D88" s="4" t="s">
        <v>401</v>
      </c>
      <c r="E88" s="1">
        <v>1</v>
      </c>
    </row>
    <row r="89" spans="1:5" x14ac:dyDescent="0.25">
      <c r="A89" s="4" t="s">
        <v>400</v>
      </c>
      <c r="B89" s="1">
        <v>1</v>
      </c>
      <c r="D89" s="4" t="s">
        <v>402</v>
      </c>
      <c r="E89" s="1">
        <v>1</v>
      </c>
    </row>
    <row r="90" spans="1:5" x14ac:dyDescent="0.25">
      <c r="A90" s="4" t="s">
        <v>401</v>
      </c>
      <c r="B90" s="1">
        <v>1</v>
      </c>
      <c r="D90" s="4" t="s">
        <v>403</v>
      </c>
      <c r="E90" s="1">
        <v>1</v>
      </c>
    </row>
    <row r="91" spans="1:5" x14ac:dyDescent="0.25">
      <c r="A91" s="4" t="s">
        <v>402</v>
      </c>
      <c r="B91" s="1">
        <v>1</v>
      </c>
      <c r="D91" s="4" t="s">
        <v>404</v>
      </c>
      <c r="E91" s="1">
        <v>1</v>
      </c>
    </row>
    <row r="92" spans="1:5" x14ac:dyDescent="0.25">
      <c r="A92" s="4" t="s">
        <v>403</v>
      </c>
      <c r="B92" s="1">
        <v>1</v>
      </c>
      <c r="D92" s="4" t="s">
        <v>405</v>
      </c>
      <c r="E92" s="1">
        <v>1</v>
      </c>
    </row>
    <row r="93" spans="1:5" x14ac:dyDescent="0.25">
      <c r="A93" s="4" t="s">
        <v>404</v>
      </c>
      <c r="B93" s="1">
        <v>1</v>
      </c>
      <c r="D93" s="4" t="s">
        <v>406</v>
      </c>
      <c r="E93" s="1">
        <v>1</v>
      </c>
    </row>
    <row r="94" spans="1:5" x14ac:dyDescent="0.25">
      <c r="A94" s="4" t="s">
        <v>405</v>
      </c>
      <c r="B94" s="1">
        <v>1</v>
      </c>
      <c r="D94" s="4" t="s">
        <v>407</v>
      </c>
      <c r="E94" s="1">
        <v>2</v>
      </c>
    </row>
    <row r="95" spans="1:5" x14ac:dyDescent="0.25">
      <c r="A95" s="4" t="s">
        <v>406</v>
      </c>
      <c r="B95" s="1">
        <v>1</v>
      </c>
      <c r="D95" s="4" t="s">
        <v>408</v>
      </c>
      <c r="E95" s="1">
        <v>2</v>
      </c>
    </row>
    <row r="96" spans="1:5" x14ac:dyDescent="0.25">
      <c r="A96" s="4" t="s">
        <v>407</v>
      </c>
      <c r="B96" s="1">
        <v>2</v>
      </c>
      <c r="D96" s="4" t="s">
        <v>409</v>
      </c>
      <c r="E96" s="1">
        <v>2</v>
      </c>
    </row>
    <row r="97" spans="1:5" x14ac:dyDescent="0.25">
      <c r="A97" s="4" t="s">
        <v>408</v>
      </c>
      <c r="B97" s="1">
        <v>2</v>
      </c>
      <c r="D97" s="4" t="s">
        <v>410</v>
      </c>
      <c r="E97" s="1">
        <v>1</v>
      </c>
    </row>
    <row r="98" spans="1:5" x14ac:dyDescent="0.25">
      <c r="A98" s="4" t="s">
        <v>409</v>
      </c>
      <c r="B98" s="1">
        <v>2</v>
      </c>
      <c r="D98" s="4" t="s">
        <v>411</v>
      </c>
      <c r="E98" s="1">
        <v>1</v>
      </c>
    </row>
    <row r="99" spans="1:5" x14ac:dyDescent="0.25">
      <c r="A99" s="4" t="s">
        <v>410</v>
      </c>
      <c r="B99" s="1">
        <v>1</v>
      </c>
      <c r="D99" s="4" t="s">
        <v>412</v>
      </c>
      <c r="E99" s="1">
        <v>1</v>
      </c>
    </row>
    <row r="100" spans="1:5" x14ac:dyDescent="0.25">
      <c r="A100" s="4" t="s">
        <v>411</v>
      </c>
      <c r="B100" s="1">
        <v>1</v>
      </c>
      <c r="D100" s="4" t="s">
        <v>413</v>
      </c>
      <c r="E100" s="1">
        <v>1</v>
      </c>
    </row>
    <row r="101" spans="1:5" x14ac:dyDescent="0.25">
      <c r="A101" s="4" t="s">
        <v>412</v>
      </c>
      <c r="B101" s="1">
        <v>1</v>
      </c>
      <c r="D101" s="4" t="s">
        <v>414</v>
      </c>
      <c r="E101" s="1">
        <v>1</v>
      </c>
    </row>
    <row r="102" spans="1:5" x14ac:dyDescent="0.25">
      <c r="A102" s="4" t="s">
        <v>413</v>
      </c>
      <c r="B102" s="1">
        <v>1</v>
      </c>
      <c r="D102" s="4" t="s">
        <v>415</v>
      </c>
      <c r="E102" s="1">
        <v>1</v>
      </c>
    </row>
    <row r="103" spans="1:5" x14ac:dyDescent="0.25">
      <c r="A103" s="4" t="s">
        <v>414</v>
      </c>
      <c r="B103" s="1">
        <v>1</v>
      </c>
      <c r="D103" s="4" t="s">
        <v>416</v>
      </c>
      <c r="E103" s="1">
        <v>1</v>
      </c>
    </row>
    <row r="104" spans="1:5" x14ac:dyDescent="0.25">
      <c r="A104" s="4" t="s">
        <v>415</v>
      </c>
      <c r="B104" s="1">
        <v>1</v>
      </c>
      <c r="D104" s="4" t="s">
        <v>417</v>
      </c>
      <c r="E104" s="1">
        <v>1</v>
      </c>
    </row>
    <row r="105" spans="1:5" x14ac:dyDescent="0.25">
      <c r="A105" s="4" t="s">
        <v>416</v>
      </c>
      <c r="B105" s="1">
        <v>1</v>
      </c>
      <c r="D105" s="4" t="s">
        <v>418</v>
      </c>
      <c r="E105" s="1">
        <v>1</v>
      </c>
    </row>
    <row r="106" spans="1:5" x14ac:dyDescent="0.25">
      <c r="A106" s="4" t="s">
        <v>417</v>
      </c>
      <c r="B106" s="1">
        <v>1</v>
      </c>
      <c r="D106" s="4" t="s">
        <v>419</v>
      </c>
      <c r="E106" s="1">
        <v>1</v>
      </c>
    </row>
    <row r="107" spans="1:5" x14ac:dyDescent="0.25">
      <c r="A107" s="4" t="s">
        <v>418</v>
      </c>
      <c r="B107" s="1">
        <v>1</v>
      </c>
      <c r="D107" s="4" t="s">
        <v>420</v>
      </c>
      <c r="E107" s="1">
        <v>1</v>
      </c>
    </row>
    <row r="108" spans="1:5" x14ac:dyDescent="0.25">
      <c r="A108" s="4" t="s">
        <v>419</v>
      </c>
      <c r="B108" s="1">
        <v>1</v>
      </c>
      <c r="D108" s="4" t="s">
        <v>421</v>
      </c>
      <c r="E108" s="1">
        <v>1</v>
      </c>
    </row>
    <row r="109" spans="1:5" x14ac:dyDescent="0.25">
      <c r="A109" s="4" t="s">
        <v>420</v>
      </c>
      <c r="B109" s="1">
        <v>1</v>
      </c>
      <c r="D109" s="4" t="s">
        <v>422</v>
      </c>
      <c r="E109" s="1">
        <v>1</v>
      </c>
    </row>
    <row r="110" spans="1:5" x14ac:dyDescent="0.25">
      <c r="A110" s="4" t="s">
        <v>421</v>
      </c>
      <c r="B110" s="1">
        <v>1</v>
      </c>
      <c r="D110" s="4" t="s">
        <v>423</v>
      </c>
      <c r="E110" s="1">
        <v>1</v>
      </c>
    </row>
    <row r="111" spans="1:5" x14ac:dyDescent="0.25">
      <c r="A111" s="4" t="s">
        <v>422</v>
      </c>
      <c r="B111" s="1">
        <v>1</v>
      </c>
      <c r="D111" s="4" t="s">
        <v>424</v>
      </c>
      <c r="E111" s="1">
        <v>1</v>
      </c>
    </row>
    <row r="112" spans="1:5" x14ac:dyDescent="0.25">
      <c r="A112" s="4" t="s">
        <v>423</v>
      </c>
      <c r="B112" s="1">
        <v>1</v>
      </c>
      <c r="D112" s="4" t="s">
        <v>425</v>
      </c>
      <c r="E112" s="1">
        <v>1</v>
      </c>
    </row>
    <row r="113" spans="1:5" x14ac:dyDescent="0.25">
      <c r="A113" s="4" t="s">
        <v>424</v>
      </c>
      <c r="B113" s="1">
        <v>1</v>
      </c>
      <c r="D113" s="4" t="s">
        <v>426</v>
      </c>
      <c r="E113" s="1">
        <v>1</v>
      </c>
    </row>
    <row r="114" spans="1:5" x14ac:dyDescent="0.25">
      <c r="A114" s="4" t="s">
        <v>425</v>
      </c>
      <c r="B114" s="1">
        <v>1</v>
      </c>
      <c r="D114" s="4" t="s">
        <v>427</v>
      </c>
      <c r="E114" s="1">
        <v>1</v>
      </c>
    </row>
    <row r="115" spans="1:5" x14ac:dyDescent="0.25">
      <c r="A115" s="4" t="s">
        <v>426</v>
      </c>
      <c r="B115" s="1">
        <v>1</v>
      </c>
      <c r="D115" s="4" t="s">
        <v>428</v>
      </c>
      <c r="E115" s="1">
        <v>1</v>
      </c>
    </row>
    <row r="116" spans="1:5" x14ac:dyDescent="0.25">
      <c r="A116" s="4" t="s">
        <v>427</v>
      </c>
      <c r="B116" s="1">
        <v>1</v>
      </c>
      <c r="D116" s="4" t="s">
        <v>429</v>
      </c>
      <c r="E116" s="1">
        <v>1</v>
      </c>
    </row>
    <row r="117" spans="1:5" x14ac:dyDescent="0.25">
      <c r="A117" s="4" t="s">
        <v>428</v>
      </c>
      <c r="B117" s="1">
        <v>1</v>
      </c>
      <c r="D117" s="4" t="s">
        <v>430</v>
      </c>
      <c r="E117" s="1">
        <v>1</v>
      </c>
    </row>
    <row r="118" spans="1:5" x14ac:dyDescent="0.25">
      <c r="A118" s="4" t="s">
        <v>429</v>
      </c>
      <c r="B118" s="1">
        <v>1</v>
      </c>
      <c r="D118" s="4" t="s">
        <v>431</v>
      </c>
      <c r="E118" s="1">
        <v>1</v>
      </c>
    </row>
    <row r="119" spans="1:5" x14ac:dyDescent="0.25">
      <c r="A119" s="4" t="s">
        <v>430</v>
      </c>
      <c r="B119" s="1">
        <v>1</v>
      </c>
      <c r="D119" s="4" t="s">
        <v>432</v>
      </c>
      <c r="E119" s="1">
        <v>11</v>
      </c>
    </row>
    <row r="120" spans="1:5" x14ac:dyDescent="0.25">
      <c r="A120" s="4" t="s">
        <v>431</v>
      </c>
      <c r="B120" s="1">
        <v>1</v>
      </c>
      <c r="D120" s="4" t="s">
        <v>433</v>
      </c>
      <c r="E120" s="1">
        <v>5</v>
      </c>
    </row>
    <row r="121" spans="1:5" x14ac:dyDescent="0.25">
      <c r="A121" s="4" t="s">
        <v>432</v>
      </c>
      <c r="B121" s="1">
        <v>11</v>
      </c>
      <c r="D121" s="4" t="s">
        <v>434</v>
      </c>
      <c r="E121" s="1">
        <v>1</v>
      </c>
    </row>
    <row r="122" spans="1:5" x14ac:dyDescent="0.25">
      <c r="A122" s="4" t="s">
        <v>433</v>
      </c>
      <c r="B122" s="1">
        <v>5</v>
      </c>
      <c r="D122" s="4" t="s">
        <v>435</v>
      </c>
      <c r="E122" s="1">
        <v>2</v>
      </c>
    </row>
    <row r="123" spans="1:5" x14ac:dyDescent="0.25">
      <c r="A123" s="4" t="s">
        <v>434</v>
      </c>
      <c r="B123" s="1">
        <v>1</v>
      </c>
      <c r="D123" s="4" t="s">
        <v>436</v>
      </c>
      <c r="E123" s="1">
        <v>2</v>
      </c>
    </row>
    <row r="124" spans="1:5" x14ac:dyDescent="0.25">
      <c r="A124" s="4" t="s">
        <v>435</v>
      </c>
      <c r="B124" s="1">
        <v>2</v>
      </c>
      <c r="D124" s="4" t="s">
        <v>437</v>
      </c>
      <c r="E124" s="1">
        <v>2</v>
      </c>
    </row>
    <row r="125" spans="1:5" x14ac:dyDescent="0.25">
      <c r="A125" s="4" t="s">
        <v>436</v>
      </c>
      <c r="B125" s="1">
        <v>2</v>
      </c>
      <c r="D125" s="4" t="s">
        <v>438</v>
      </c>
      <c r="E125" s="1">
        <v>1</v>
      </c>
    </row>
    <row r="126" spans="1:5" x14ac:dyDescent="0.25">
      <c r="A126" s="4" t="s">
        <v>437</v>
      </c>
      <c r="B126" s="1">
        <v>2</v>
      </c>
      <c r="D126" s="4" t="s">
        <v>439</v>
      </c>
      <c r="E126" s="1">
        <v>1</v>
      </c>
    </row>
    <row r="127" spans="1:5" x14ac:dyDescent="0.25">
      <c r="A127" s="4" t="s">
        <v>438</v>
      </c>
      <c r="B127" s="1">
        <v>1</v>
      </c>
      <c r="D127" s="4" t="s">
        <v>440</v>
      </c>
      <c r="E127" s="1">
        <v>1</v>
      </c>
    </row>
    <row r="128" spans="1:5" x14ac:dyDescent="0.25">
      <c r="A128" s="4" t="s">
        <v>439</v>
      </c>
      <c r="B128" s="1">
        <v>1</v>
      </c>
      <c r="D128" s="4" t="s">
        <v>441</v>
      </c>
      <c r="E128" s="1">
        <v>1</v>
      </c>
    </row>
    <row r="129" spans="1:5" x14ac:dyDescent="0.25">
      <c r="A129" s="4" t="s">
        <v>440</v>
      </c>
      <c r="B129" s="1">
        <v>1</v>
      </c>
      <c r="D129" s="4" t="s">
        <v>442</v>
      </c>
      <c r="E129" s="1">
        <v>1</v>
      </c>
    </row>
    <row r="130" spans="1:5" x14ac:dyDescent="0.25">
      <c r="A130" s="4" t="s">
        <v>441</v>
      </c>
      <c r="B130" s="1">
        <v>1</v>
      </c>
      <c r="D130" s="4" t="s">
        <v>443</v>
      </c>
      <c r="E130" s="1">
        <v>1</v>
      </c>
    </row>
    <row r="131" spans="1:5" x14ac:dyDescent="0.25">
      <c r="A131" s="4" t="s">
        <v>442</v>
      </c>
      <c r="B131" s="1">
        <v>1</v>
      </c>
      <c r="D131" s="4" t="s">
        <v>444</v>
      </c>
      <c r="E131" s="1">
        <v>2</v>
      </c>
    </row>
    <row r="132" spans="1:5" x14ac:dyDescent="0.25">
      <c r="A132" s="4" t="s">
        <v>443</v>
      </c>
      <c r="B132" s="1">
        <v>1</v>
      </c>
      <c r="D132" s="4" t="s">
        <v>445</v>
      </c>
      <c r="E132" s="1">
        <v>1</v>
      </c>
    </row>
    <row r="133" spans="1:5" x14ac:dyDescent="0.25">
      <c r="A133" s="4" t="s">
        <v>444</v>
      </c>
      <c r="B133" s="1">
        <v>2</v>
      </c>
      <c r="D133" s="4" t="s">
        <v>446</v>
      </c>
      <c r="E133" s="1">
        <v>7</v>
      </c>
    </row>
    <row r="134" spans="1:5" x14ac:dyDescent="0.25">
      <c r="A134" s="4" t="s">
        <v>445</v>
      </c>
      <c r="B134" s="1">
        <v>1</v>
      </c>
      <c r="D134" s="4" t="s">
        <v>447</v>
      </c>
      <c r="E134" s="1">
        <v>1</v>
      </c>
    </row>
    <row r="135" spans="1:5" x14ac:dyDescent="0.25">
      <c r="A135" s="4" t="s">
        <v>446</v>
      </c>
      <c r="B135" s="1">
        <v>7</v>
      </c>
      <c r="D135" s="4" t="s">
        <v>448</v>
      </c>
      <c r="E135" s="1">
        <v>1</v>
      </c>
    </row>
    <row r="136" spans="1:5" x14ac:dyDescent="0.25">
      <c r="A136" s="4" t="s">
        <v>447</v>
      </c>
      <c r="B136" s="1">
        <v>1</v>
      </c>
      <c r="D136" s="4" t="s">
        <v>449</v>
      </c>
      <c r="E136" s="1">
        <v>1</v>
      </c>
    </row>
    <row r="137" spans="1:5" x14ac:dyDescent="0.25">
      <c r="A137" s="4" t="s">
        <v>448</v>
      </c>
      <c r="B137" s="1">
        <v>1</v>
      </c>
      <c r="D137" s="4" t="s">
        <v>450</v>
      </c>
      <c r="E137" s="1">
        <v>1</v>
      </c>
    </row>
    <row r="138" spans="1:5" x14ac:dyDescent="0.25">
      <c r="A138" s="4" t="s">
        <v>449</v>
      </c>
      <c r="B138" s="1">
        <v>1</v>
      </c>
      <c r="D138" s="4" t="s">
        <v>451</v>
      </c>
      <c r="E138" s="1">
        <v>1</v>
      </c>
    </row>
    <row r="139" spans="1:5" x14ac:dyDescent="0.25">
      <c r="A139" s="4" t="s">
        <v>450</v>
      </c>
      <c r="B139" s="1">
        <v>1</v>
      </c>
      <c r="D139" s="4" t="s">
        <v>452</v>
      </c>
      <c r="E139" s="1">
        <v>1</v>
      </c>
    </row>
    <row r="140" spans="1:5" x14ac:dyDescent="0.25">
      <c r="A140" s="4" t="s">
        <v>451</v>
      </c>
      <c r="B140" s="1">
        <v>1</v>
      </c>
      <c r="D140" s="4" t="s">
        <v>453</v>
      </c>
      <c r="E140" s="1">
        <v>1</v>
      </c>
    </row>
    <row r="141" spans="1:5" x14ac:dyDescent="0.25">
      <c r="A141" s="4" t="s">
        <v>452</v>
      </c>
      <c r="B141" s="1">
        <v>1</v>
      </c>
      <c r="D141" s="4" t="s">
        <v>454</v>
      </c>
      <c r="E141" s="1">
        <v>2</v>
      </c>
    </row>
    <row r="142" spans="1:5" x14ac:dyDescent="0.25">
      <c r="A142" s="4" t="s">
        <v>453</v>
      </c>
      <c r="B142" s="1">
        <v>1</v>
      </c>
      <c r="D142" s="4" t="s">
        <v>455</v>
      </c>
      <c r="E142" s="1">
        <v>2</v>
      </c>
    </row>
    <row r="143" spans="1:5" x14ac:dyDescent="0.25">
      <c r="A143" s="4" t="s">
        <v>454</v>
      </c>
      <c r="B143" s="1">
        <v>2</v>
      </c>
      <c r="D143" s="4" t="s">
        <v>456</v>
      </c>
      <c r="E143" s="1">
        <v>2</v>
      </c>
    </row>
    <row r="144" spans="1:5" x14ac:dyDescent="0.25">
      <c r="A144" s="4" t="s">
        <v>455</v>
      </c>
      <c r="B144" s="1">
        <v>2</v>
      </c>
      <c r="D144" s="4" t="s">
        <v>457</v>
      </c>
      <c r="E144" s="1">
        <v>2</v>
      </c>
    </row>
    <row r="145" spans="1:5" x14ac:dyDescent="0.25">
      <c r="A145" s="4" t="s">
        <v>456</v>
      </c>
      <c r="B145" s="1">
        <v>2</v>
      </c>
      <c r="D145" s="4" t="s">
        <v>458</v>
      </c>
      <c r="E145" s="1">
        <v>2</v>
      </c>
    </row>
    <row r="146" spans="1:5" x14ac:dyDescent="0.25">
      <c r="A146" s="4" t="s">
        <v>457</v>
      </c>
      <c r="B146" s="1">
        <v>2</v>
      </c>
      <c r="D146" s="4" t="s">
        <v>459</v>
      </c>
      <c r="E146" s="1">
        <v>2</v>
      </c>
    </row>
    <row r="147" spans="1:5" x14ac:dyDescent="0.25">
      <c r="A147" s="4" t="s">
        <v>458</v>
      </c>
      <c r="B147" s="1">
        <v>2</v>
      </c>
      <c r="D147" s="4" t="s">
        <v>460</v>
      </c>
      <c r="E147" s="1">
        <v>1</v>
      </c>
    </row>
    <row r="148" spans="1:5" x14ac:dyDescent="0.25">
      <c r="A148" s="4" t="s">
        <v>459</v>
      </c>
      <c r="B148" s="1">
        <v>2</v>
      </c>
      <c r="D148" s="4" t="s">
        <v>461</v>
      </c>
      <c r="E148" s="1">
        <v>1</v>
      </c>
    </row>
    <row r="149" spans="1:5" x14ac:dyDescent="0.25">
      <c r="A149" s="4" t="s">
        <v>460</v>
      </c>
      <c r="B149" s="1">
        <v>1</v>
      </c>
      <c r="D149" s="4" t="s">
        <v>462</v>
      </c>
      <c r="E149" s="1">
        <v>1</v>
      </c>
    </row>
    <row r="150" spans="1:5" x14ac:dyDescent="0.25">
      <c r="A150" s="4" t="s">
        <v>461</v>
      </c>
      <c r="B150" s="1">
        <v>1</v>
      </c>
      <c r="D150" s="4" t="s">
        <v>463</v>
      </c>
      <c r="E150" s="1">
        <v>1</v>
      </c>
    </row>
    <row r="151" spans="1:5" x14ac:dyDescent="0.25">
      <c r="A151" s="4" t="s">
        <v>462</v>
      </c>
      <c r="B151" s="1">
        <v>1</v>
      </c>
      <c r="D151" s="4" t="s">
        <v>464</v>
      </c>
      <c r="E151" s="1">
        <v>1</v>
      </c>
    </row>
    <row r="152" spans="1:5" x14ac:dyDescent="0.25">
      <c r="A152" s="4" t="s">
        <v>463</v>
      </c>
      <c r="B152" s="1">
        <v>1</v>
      </c>
      <c r="D152" s="4" t="s">
        <v>465</v>
      </c>
      <c r="E152" s="1">
        <v>1</v>
      </c>
    </row>
    <row r="153" spans="1:5" x14ac:dyDescent="0.25">
      <c r="A153" s="4" t="s">
        <v>464</v>
      </c>
      <c r="B153" s="1">
        <v>1</v>
      </c>
      <c r="D153" s="4" t="s">
        <v>466</v>
      </c>
      <c r="E153" s="1">
        <v>1</v>
      </c>
    </row>
    <row r="154" spans="1:5" x14ac:dyDescent="0.25">
      <c r="A154" s="4" t="s">
        <v>465</v>
      </c>
      <c r="B154" s="1">
        <v>1</v>
      </c>
      <c r="D154" s="4" t="s">
        <v>467</v>
      </c>
      <c r="E154" s="1">
        <v>1</v>
      </c>
    </row>
    <row r="155" spans="1:5" x14ac:dyDescent="0.25">
      <c r="A155" s="4" t="s">
        <v>466</v>
      </c>
      <c r="B155" s="1">
        <v>1</v>
      </c>
      <c r="D155" s="4" t="s">
        <v>468</v>
      </c>
      <c r="E155" s="1">
        <v>1</v>
      </c>
    </row>
    <row r="156" spans="1:5" x14ac:dyDescent="0.25">
      <c r="A156" s="4" t="s">
        <v>467</v>
      </c>
      <c r="B156" s="1">
        <v>1</v>
      </c>
      <c r="D156" s="4" t="s">
        <v>469</v>
      </c>
      <c r="E156" s="1">
        <v>1</v>
      </c>
    </row>
    <row r="157" spans="1:5" x14ac:dyDescent="0.25">
      <c r="A157" s="4" t="s">
        <v>468</v>
      </c>
      <c r="B157" s="1">
        <v>1</v>
      </c>
      <c r="D157" s="4" t="s">
        <v>470</v>
      </c>
      <c r="E157" s="1">
        <v>1</v>
      </c>
    </row>
    <row r="158" spans="1:5" x14ac:dyDescent="0.25">
      <c r="A158" s="4" t="s">
        <v>469</v>
      </c>
      <c r="B158" s="1">
        <v>1</v>
      </c>
      <c r="D158" s="4" t="s">
        <v>471</v>
      </c>
      <c r="E158" s="1">
        <v>1</v>
      </c>
    </row>
    <row r="159" spans="1:5" x14ac:dyDescent="0.25">
      <c r="A159" s="4" t="s">
        <v>470</v>
      </c>
      <c r="B159" s="1">
        <v>1</v>
      </c>
      <c r="D159" s="4" t="s">
        <v>472</v>
      </c>
      <c r="E159" s="1">
        <v>1</v>
      </c>
    </row>
    <row r="160" spans="1:5" x14ac:dyDescent="0.25">
      <c r="A160" s="4" t="s">
        <v>471</v>
      </c>
      <c r="B160" s="1">
        <v>1</v>
      </c>
      <c r="D160" s="4" t="s">
        <v>473</v>
      </c>
      <c r="E160" s="1">
        <v>1</v>
      </c>
    </row>
    <row r="161" spans="1:5" x14ac:dyDescent="0.25">
      <c r="A161" s="4" t="s">
        <v>472</v>
      </c>
      <c r="B161" s="1">
        <v>1</v>
      </c>
      <c r="D161" s="4" t="s">
        <v>474</v>
      </c>
      <c r="E161" s="1">
        <v>1</v>
      </c>
    </row>
    <row r="162" spans="1:5" x14ac:dyDescent="0.25">
      <c r="A162" s="4" t="s">
        <v>473</v>
      </c>
      <c r="B162" s="1">
        <v>1</v>
      </c>
      <c r="D162" s="4" t="s">
        <v>475</v>
      </c>
      <c r="E162" s="1">
        <v>1</v>
      </c>
    </row>
    <row r="163" spans="1:5" x14ac:dyDescent="0.25">
      <c r="A163" s="4" t="s">
        <v>474</v>
      </c>
      <c r="B163" s="1">
        <v>1</v>
      </c>
      <c r="D163" s="4" t="s">
        <v>476</v>
      </c>
      <c r="E163" s="1">
        <v>1</v>
      </c>
    </row>
    <row r="164" spans="1:5" x14ac:dyDescent="0.25">
      <c r="A164" s="4" t="s">
        <v>475</v>
      </c>
      <c r="B164" s="1">
        <v>1</v>
      </c>
      <c r="D164" s="4" t="s">
        <v>477</v>
      </c>
      <c r="E164" s="1">
        <v>1</v>
      </c>
    </row>
    <row r="165" spans="1:5" x14ac:dyDescent="0.25">
      <c r="A165" s="4" t="s">
        <v>476</v>
      </c>
      <c r="B165" s="1">
        <v>1</v>
      </c>
      <c r="D165" s="4" t="s">
        <v>478</v>
      </c>
      <c r="E165" s="1">
        <v>1</v>
      </c>
    </row>
    <row r="166" spans="1:5" x14ac:dyDescent="0.25">
      <c r="A166" s="4" t="s">
        <v>477</v>
      </c>
      <c r="B166" s="1">
        <v>1</v>
      </c>
      <c r="D166" s="4" t="s">
        <v>479</v>
      </c>
      <c r="E166" s="1">
        <v>1</v>
      </c>
    </row>
    <row r="167" spans="1:5" x14ac:dyDescent="0.25">
      <c r="A167" s="4" t="s">
        <v>478</v>
      </c>
      <c r="B167" s="1">
        <v>1</v>
      </c>
      <c r="D167" s="4" t="s">
        <v>480</v>
      </c>
      <c r="E167" s="1">
        <v>1</v>
      </c>
    </row>
    <row r="168" spans="1:5" x14ac:dyDescent="0.25">
      <c r="A168" s="4" t="s">
        <v>479</v>
      </c>
      <c r="B168" s="1">
        <v>1</v>
      </c>
      <c r="D168" s="4" t="s">
        <v>481</v>
      </c>
      <c r="E168" s="1">
        <v>1</v>
      </c>
    </row>
    <row r="169" spans="1:5" x14ac:dyDescent="0.25">
      <c r="A169" s="4" t="s">
        <v>480</v>
      </c>
      <c r="B169" s="1">
        <v>1</v>
      </c>
      <c r="D169" s="4" t="s">
        <v>482</v>
      </c>
      <c r="E169" s="1">
        <v>1</v>
      </c>
    </row>
    <row r="170" spans="1:5" x14ac:dyDescent="0.25">
      <c r="A170" s="4" t="s">
        <v>481</v>
      </c>
      <c r="B170" s="1">
        <v>1</v>
      </c>
      <c r="D170" s="4" t="s">
        <v>483</v>
      </c>
      <c r="E170" s="1">
        <v>1</v>
      </c>
    </row>
    <row r="171" spans="1:5" x14ac:dyDescent="0.25">
      <c r="A171" s="4" t="s">
        <v>482</v>
      </c>
      <c r="B171" s="1">
        <v>1</v>
      </c>
      <c r="D171" s="4" t="s">
        <v>484</v>
      </c>
      <c r="E171" s="1">
        <v>1</v>
      </c>
    </row>
    <row r="172" spans="1:5" x14ac:dyDescent="0.25">
      <c r="A172" s="4" t="s">
        <v>483</v>
      </c>
      <c r="B172" s="1">
        <v>1</v>
      </c>
      <c r="D172" s="4" t="s">
        <v>485</v>
      </c>
      <c r="E172" s="1">
        <v>1</v>
      </c>
    </row>
    <row r="173" spans="1:5" x14ac:dyDescent="0.25">
      <c r="A173" s="4" t="s">
        <v>484</v>
      </c>
      <c r="B173" s="1">
        <v>1</v>
      </c>
      <c r="D173" s="4" t="s">
        <v>486</v>
      </c>
      <c r="E173" s="1">
        <v>1</v>
      </c>
    </row>
    <row r="174" spans="1:5" x14ac:dyDescent="0.25">
      <c r="A174" s="4" t="s">
        <v>485</v>
      </c>
      <c r="B174" s="1">
        <v>1</v>
      </c>
      <c r="D174" s="4" t="s">
        <v>487</v>
      </c>
      <c r="E174" s="1">
        <v>1</v>
      </c>
    </row>
    <row r="175" spans="1:5" x14ac:dyDescent="0.25">
      <c r="A175" s="4" t="s">
        <v>486</v>
      </c>
      <c r="B175" s="1">
        <v>1</v>
      </c>
      <c r="D175" s="4" t="s">
        <v>488</v>
      </c>
      <c r="E175" s="1">
        <v>1</v>
      </c>
    </row>
    <row r="176" spans="1:5" x14ac:dyDescent="0.25">
      <c r="A176" s="4" t="s">
        <v>487</v>
      </c>
      <c r="B176" s="1">
        <v>1</v>
      </c>
      <c r="D176" s="4" t="s">
        <v>489</v>
      </c>
      <c r="E176" s="1">
        <v>1</v>
      </c>
    </row>
    <row r="177" spans="1:5" x14ac:dyDescent="0.25">
      <c r="A177" s="4" t="s">
        <v>488</v>
      </c>
      <c r="B177" s="1">
        <v>1</v>
      </c>
      <c r="D177" s="4" t="s">
        <v>490</v>
      </c>
      <c r="E177" s="1">
        <v>1</v>
      </c>
    </row>
    <row r="178" spans="1:5" x14ac:dyDescent="0.25">
      <c r="A178" s="4" t="s">
        <v>489</v>
      </c>
      <c r="B178" s="1">
        <v>1</v>
      </c>
      <c r="D178" s="4" t="s">
        <v>491</v>
      </c>
      <c r="E178" s="1">
        <v>1</v>
      </c>
    </row>
    <row r="179" spans="1:5" x14ac:dyDescent="0.25">
      <c r="A179" s="4" t="s">
        <v>490</v>
      </c>
      <c r="B179" s="1">
        <v>1</v>
      </c>
    </row>
    <row r="180" spans="1:5" x14ac:dyDescent="0.25">
      <c r="A180" s="4" t="s">
        <v>491</v>
      </c>
      <c r="B180" s="1">
        <v>1</v>
      </c>
    </row>
    <row r="181" spans="1:5" x14ac:dyDescent="0.25">
      <c r="A181" s="4" t="s">
        <v>45</v>
      </c>
      <c r="B181" s="1">
        <v>239</v>
      </c>
    </row>
  </sheetData>
  <autoFilter ref="D1:E178"/>
  <sortState ref="I2:I6">
    <sortCondition ref="I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selection activeCell="D2" sqref="D2:E114"/>
    </sheetView>
  </sheetViews>
  <sheetFormatPr baseColWidth="10" defaultRowHeight="12.75" x14ac:dyDescent="0.25"/>
  <cols>
    <col min="1" max="1" width="17.5703125" style="1" bestFit="1" customWidth="1"/>
    <col min="2" max="2" width="13.7109375" style="1" bestFit="1" customWidth="1"/>
    <col min="3" max="3" width="11.42578125" style="1"/>
    <col min="4" max="4" width="15.42578125" style="1" bestFit="1" customWidth="1"/>
    <col min="5" max="16384" width="11.42578125" style="1"/>
  </cols>
  <sheetData>
    <row r="1" spans="1:12" x14ac:dyDescent="0.25">
      <c r="D1" s="1" t="s">
        <v>1060</v>
      </c>
      <c r="E1" s="1" t="s">
        <v>1059</v>
      </c>
      <c r="G1" s="2" t="s">
        <v>1061</v>
      </c>
      <c r="I1" s="3" t="s">
        <v>1062</v>
      </c>
      <c r="J1" s="3" t="s">
        <v>1064</v>
      </c>
      <c r="K1" s="3" t="s">
        <v>1066</v>
      </c>
      <c r="L1" s="3" t="s">
        <v>1067</v>
      </c>
    </row>
    <row r="2" spans="1:12" x14ac:dyDescent="0.25">
      <c r="D2" s="4" t="s">
        <v>492</v>
      </c>
      <c r="E2" s="1">
        <v>2</v>
      </c>
      <c r="G2" s="1">
        <v>1</v>
      </c>
      <c r="I2" s="5">
        <v>1</v>
      </c>
      <c r="J2" s="6">
        <v>62</v>
      </c>
      <c r="K2" s="7">
        <f>J2/SUM($J$2:$J$7)</f>
        <v>0.54867256637168138</v>
      </c>
      <c r="L2" s="7">
        <v>0.54867256637168138</v>
      </c>
    </row>
    <row r="3" spans="1:12" x14ac:dyDescent="0.25">
      <c r="A3" s="8" t="s">
        <v>0</v>
      </c>
      <c r="B3" s="8" t="s">
        <v>1</v>
      </c>
      <c r="C3" s="8"/>
      <c r="D3" s="4" t="s">
        <v>493</v>
      </c>
      <c r="E3" s="1">
        <v>1</v>
      </c>
      <c r="G3" s="1">
        <v>2</v>
      </c>
      <c r="I3" s="5">
        <v>2</v>
      </c>
      <c r="J3" s="6">
        <v>32</v>
      </c>
      <c r="K3" s="7">
        <f t="shared" ref="K3:K7" si="0">J3/SUM($J$2:$J$7)</f>
        <v>0.2831858407079646</v>
      </c>
      <c r="L3" s="7">
        <v>0.83185840707964598</v>
      </c>
    </row>
    <row r="4" spans="1:12" x14ac:dyDescent="0.25">
      <c r="A4" s="4" t="s">
        <v>492</v>
      </c>
      <c r="B4" s="1">
        <v>14</v>
      </c>
      <c r="D4" s="4" t="s">
        <v>494</v>
      </c>
      <c r="E4" s="1">
        <v>1</v>
      </c>
      <c r="G4" s="1">
        <v>3</v>
      </c>
      <c r="I4" s="5">
        <v>3</v>
      </c>
      <c r="J4" s="6">
        <v>7</v>
      </c>
      <c r="K4" s="7">
        <f t="shared" si="0"/>
        <v>6.1946902654867256E-2</v>
      </c>
      <c r="L4" s="7">
        <v>0.89380530973451322</v>
      </c>
    </row>
    <row r="5" spans="1:12" x14ac:dyDescent="0.25">
      <c r="A5" s="4" t="s">
        <v>493</v>
      </c>
      <c r="B5" s="1">
        <v>1</v>
      </c>
      <c r="D5" s="4" t="s">
        <v>495</v>
      </c>
      <c r="E5" s="1">
        <v>3</v>
      </c>
      <c r="G5" s="1">
        <v>4</v>
      </c>
      <c r="I5" s="5">
        <v>4</v>
      </c>
      <c r="J5" s="6">
        <v>4</v>
      </c>
      <c r="K5" s="7">
        <f t="shared" si="0"/>
        <v>3.5398230088495575E-2</v>
      </c>
      <c r="L5" s="7">
        <v>0.92920353982300885</v>
      </c>
    </row>
    <row r="6" spans="1:12" x14ac:dyDescent="0.25">
      <c r="A6" s="4" t="s">
        <v>494</v>
      </c>
      <c r="B6" s="1">
        <v>1</v>
      </c>
      <c r="D6" s="4" t="s">
        <v>496</v>
      </c>
      <c r="E6" s="1">
        <v>3</v>
      </c>
      <c r="G6" s="1">
        <v>5</v>
      </c>
      <c r="I6" s="5">
        <v>5</v>
      </c>
      <c r="J6" s="6">
        <v>1</v>
      </c>
      <c r="K6" s="7">
        <f t="shared" si="0"/>
        <v>8.8495575221238937E-3</v>
      </c>
      <c r="L6" s="7">
        <v>0.93805309734513276</v>
      </c>
    </row>
    <row r="7" spans="1:12" ht="13.5" thickBot="1" x14ac:dyDescent="0.3">
      <c r="A7" s="4" t="s">
        <v>495</v>
      </c>
      <c r="B7" s="1">
        <v>3</v>
      </c>
      <c r="D7" s="4" t="s">
        <v>497</v>
      </c>
      <c r="E7" s="1">
        <v>1</v>
      </c>
      <c r="I7" s="9" t="s">
        <v>1063</v>
      </c>
      <c r="J7" s="9">
        <v>7</v>
      </c>
      <c r="K7" s="10">
        <f t="shared" si="0"/>
        <v>6.1946902654867256E-2</v>
      </c>
      <c r="L7" s="10">
        <v>1</v>
      </c>
    </row>
    <row r="8" spans="1:12" x14ac:dyDescent="0.25">
      <c r="A8" s="4" t="s">
        <v>496</v>
      </c>
      <c r="B8" s="1">
        <v>3</v>
      </c>
      <c r="D8" s="4" t="s">
        <v>498</v>
      </c>
      <c r="E8" s="1">
        <v>1</v>
      </c>
      <c r="J8" s="1">
        <f>SUM(J2:J7)</f>
        <v>113</v>
      </c>
    </row>
    <row r="9" spans="1:12" x14ac:dyDescent="0.25">
      <c r="A9" s="4" t="s">
        <v>497</v>
      </c>
      <c r="B9" s="1">
        <v>1</v>
      </c>
      <c r="D9" s="4" t="s">
        <v>499</v>
      </c>
      <c r="E9" s="1">
        <v>2</v>
      </c>
    </row>
    <row r="10" spans="1:12" x14ac:dyDescent="0.25">
      <c r="A10" s="4" t="s">
        <v>498</v>
      </c>
      <c r="B10" s="1">
        <v>1</v>
      </c>
      <c r="D10" s="4" t="s">
        <v>500</v>
      </c>
      <c r="E10" s="1">
        <v>1</v>
      </c>
    </row>
    <row r="11" spans="1:12" x14ac:dyDescent="0.25">
      <c r="A11" s="4" t="s">
        <v>499</v>
      </c>
      <c r="B11" s="1">
        <v>2</v>
      </c>
      <c r="D11" s="4" t="s">
        <v>501</v>
      </c>
      <c r="E11" s="1">
        <v>1</v>
      </c>
    </row>
    <row r="12" spans="1:12" x14ac:dyDescent="0.25">
      <c r="A12" s="4" t="s">
        <v>500</v>
      </c>
      <c r="B12" s="1">
        <v>1</v>
      </c>
      <c r="D12" s="4" t="s">
        <v>502</v>
      </c>
      <c r="E12" s="1">
        <v>1</v>
      </c>
    </row>
    <row r="13" spans="1:12" x14ac:dyDescent="0.25">
      <c r="A13" s="4" t="s">
        <v>501</v>
      </c>
      <c r="B13" s="1">
        <v>1</v>
      </c>
      <c r="D13" s="4" t="s">
        <v>503</v>
      </c>
      <c r="E13" s="1">
        <v>1</v>
      </c>
    </row>
    <row r="14" spans="1:12" x14ac:dyDescent="0.25">
      <c r="A14" s="4" t="s">
        <v>502</v>
      </c>
      <c r="B14" s="1">
        <v>1</v>
      </c>
      <c r="D14" s="4" t="s">
        <v>504</v>
      </c>
      <c r="E14" s="1">
        <v>1</v>
      </c>
    </row>
    <row r="15" spans="1:12" x14ac:dyDescent="0.25">
      <c r="A15" s="4" t="s">
        <v>503</v>
      </c>
      <c r="B15" s="1">
        <v>1</v>
      </c>
      <c r="D15" s="4" t="s">
        <v>505</v>
      </c>
      <c r="E15" s="1">
        <v>2</v>
      </c>
    </row>
    <row r="16" spans="1:12" x14ac:dyDescent="0.25">
      <c r="A16" s="4" t="s">
        <v>504</v>
      </c>
      <c r="B16" s="1">
        <v>1</v>
      </c>
      <c r="D16" s="4" t="s">
        <v>506</v>
      </c>
      <c r="E16" s="1">
        <v>2</v>
      </c>
    </row>
    <row r="17" spans="1:5" x14ac:dyDescent="0.25">
      <c r="A17" s="4" t="s">
        <v>505</v>
      </c>
      <c r="B17" s="1">
        <v>12</v>
      </c>
      <c r="D17" s="4" t="s">
        <v>507</v>
      </c>
      <c r="E17" s="1">
        <v>1</v>
      </c>
    </row>
    <row r="18" spans="1:5" x14ac:dyDescent="0.25">
      <c r="A18" s="4" t="s">
        <v>506</v>
      </c>
      <c r="B18" s="1">
        <v>2</v>
      </c>
      <c r="D18" s="4" t="s">
        <v>508</v>
      </c>
      <c r="E18" s="1">
        <v>1</v>
      </c>
    </row>
    <row r="19" spans="1:5" x14ac:dyDescent="0.25">
      <c r="A19" s="4" t="s">
        <v>507</v>
      </c>
      <c r="B19" s="1">
        <v>1</v>
      </c>
      <c r="D19" s="4" t="s">
        <v>509</v>
      </c>
      <c r="E19" s="1">
        <v>1</v>
      </c>
    </row>
    <row r="20" spans="1:5" x14ac:dyDescent="0.25">
      <c r="A20" s="4" t="s">
        <v>508</v>
      </c>
      <c r="B20" s="1">
        <v>1</v>
      </c>
      <c r="D20" s="4" t="s">
        <v>510</v>
      </c>
      <c r="E20" s="1">
        <v>3</v>
      </c>
    </row>
    <row r="21" spans="1:5" x14ac:dyDescent="0.25">
      <c r="A21" s="4" t="s">
        <v>509</v>
      </c>
      <c r="B21" s="1">
        <v>1</v>
      </c>
      <c r="D21" s="4" t="s">
        <v>511</v>
      </c>
      <c r="E21" s="1">
        <v>3</v>
      </c>
    </row>
    <row r="22" spans="1:5" x14ac:dyDescent="0.25">
      <c r="A22" s="4" t="s">
        <v>510</v>
      </c>
      <c r="B22" s="1">
        <v>3</v>
      </c>
      <c r="D22" s="4" t="s">
        <v>512</v>
      </c>
      <c r="E22" s="1">
        <v>1</v>
      </c>
    </row>
    <row r="23" spans="1:5" x14ac:dyDescent="0.25">
      <c r="A23" s="4" t="s">
        <v>511</v>
      </c>
      <c r="B23" s="1">
        <v>3</v>
      </c>
      <c r="D23" s="4" t="s">
        <v>513</v>
      </c>
      <c r="E23" s="1">
        <v>4</v>
      </c>
    </row>
    <row r="24" spans="1:5" x14ac:dyDescent="0.25">
      <c r="A24" s="4" t="s">
        <v>512</v>
      </c>
      <c r="B24" s="1">
        <v>1</v>
      </c>
      <c r="D24" s="4" t="s">
        <v>514</v>
      </c>
      <c r="E24" s="1">
        <v>2</v>
      </c>
    </row>
    <row r="25" spans="1:5" x14ac:dyDescent="0.25">
      <c r="A25" s="4" t="s">
        <v>513</v>
      </c>
      <c r="B25" s="1">
        <v>4</v>
      </c>
      <c r="D25" s="4" t="s">
        <v>515</v>
      </c>
      <c r="E25" s="1">
        <v>2</v>
      </c>
    </row>
    <row r="26" spans="1:5" x14ac:dyDescent="0.25">
      <c r="A26" s="4" t="s">
        <v>514</v>
      </c>
      <c r="B26" s="1">
        <v>2</v>
      </c>
      <c r="D26" s="4" t="s">
        <v>516</v>
      </c>
      <c r="E26" s="1">
        <v>2</v>
      </c>
    </row>
    <row r="27" spans="1:5" x14ac:dyDescent="0.25">
      <c r="A27" s="4" t="s">
        <v>515</v>
      </c>
      <c r="B27" s="1">
        <v>2</v>
      </c>
      <c r="D27" s="4" t="s">
        <v>517</v>
      </c>
      <c r="E27" s="1">
        <v>2</v>
      </c>
    </row>
    <row r="28" spans="1:5" x14ac:dyDescent="0.25">
      <c r="A28" s="4" t="s">
        <v>516</v>
      </c>
      <c r="B28" s="1">
        <v>2</v>
      </c>
      <c r="D28" s="4" t="s">
        <v>518</v>
      </c>
      <c r="E28" s="1">
        <v>2</v>
      </c>
    </row>
    <row r="29" spans="1:5" x14ac:dyDescent="0.25">
      <c r="A29" s="4" t="s">
        <v>517</v>
      </c>
      <c r="B29" s="1">
        <v>2</v>
      </c>
      <c r="D29" s="4" t="s">
        <v>519</v>
      </c>
      <c r="E29" s="1">
        <v>2</v>
      </c>
    </row>
    <row r="30" spans="1:5" x14ac:dyDescent="0.25">
      <c r="A30" s="4" t="s">
        <v>518</v>
      </c>
      <c r="B30" s="1">
        <v>2</v>
      </c>
      <c r="D30" s="4" t="s">
        <v>520</v>
      </c>
      <c r="E30" s="1">
        <v>2</v>
      </c>
    </row>
    <row r="31" spans="1:5" x14ac:dyDescent="0.25">
      <c r="A31" s="4" t="s">
        <v>519</v>
      </c>
      <c r="B31" s="1">
        <v>2</v>
      </c>
      <c r="D31" s="4" t="s">
        <v>521</v>
      </c>
      <c r="E31" s="1">
        <v>2</v>
      </c>
    </row>
    <row r="32" spans="1:5" x14ac:dyDescent="0.25">
      <c r="A32" s="4" t="s">
        <v>520</v>
      </c>
      <c r="B32" s="1">
        <v>2</v>
      </c>
      <c r="D32" s="4" t="s">
        <v>522</v>
      </c>
      <c r="E32" s="1">
        <v>1</v>
      </c>
    </row>
    <row r="33" spans="1:5" x14ac:dyDescent="0.25">
      <c r="A33" s="4" t="s">
        <v>521</v>
      </c>
      <c r="B33" s="1">
        <v>2</v>
      </c>
      <c r="D33" s="4" t="s">
        <v>523</v>
      </c>
      <c r="E33" s="1">
        <v>1</v>
      </c>
    </row>
    <row r="34" spans="1:5" x14ac:dyDescent="0.25">
      <c r="A34" s="4" t="s">
        <v>522</v>
      </c>
      <c r="B34" s="1">
        <v>1</v>
      </c>
      <c r="D34" s="4" t="s">
        <v>524</v>
      </c>
      <c r="E34" s="1">
        <v>1</v>
      </c>
    </row>
    <row r="35" spans="1:5" x14ac:dyDescent="0.25">
      <c r="A35" s="4" t="s">
        <v>523</v>
      </c>
      <c r="B35" s="1">
        <v>1</v>
      </c>
      <c r="D35" s="4" t="s">
        <v>525</v>
      </c>
      <c r="E35" s="1">
        <v>1</v>
      </c>
    </row>
    <row r="36" spans="1:5" x14ac:dyDescent="0.25">
      <c r="A36" s="4" t="s">
        <v>524</v>
      </c>
      <c r="B36" s="1">
        <v>1</v>
      </c>
      <c r="D36" s="4" t="s">
        <v>526</v>
      </c>
      <c r="E36" s="1">
        <v>3</v>
      </c>
    </row>
    <row r="37" spans="1:5" x14ac:dyDescent="0.25">
      <c r="A37" s="4" t="s">
        <v>525</v>
      </c>
      <c r="B37" s="1">
        <v>1</v>
      </c>
      <c r="D37" s="4" t="s">
        <v>527</v>
      </c>
      <c r="E37" s="1">
        <v>2</v>
      </c>
    </row>
    <row r="38" spans="1:5" x14ac:dyDescent="0.25">
      <c r="A38" s="4" t="s">
        <v>526</v>
      </c>
      <c r="B38" s="1">
        <v>3</v>
      </c>
      <c r="D38" s="4" t="s">
        <v>528</v>
      </c>
      <c r="E38" s="1">
        <v>1</v>
      </c>
    </row>
    <row r="39" spans="1:5" x14ac:dyDescent="0.25">
      <c r="A39" s="4" t="s">
        <v>527</v>
      </c>
      <c r="B39" s="1">
        <v>2</v>
      </c>
      <c r="D39" s="4" t="s">
        <v>529</v>
      </c>
      <c r="E39" s="1">
        <v>1</v>
      </c>
    </row>
    <row r="40" spans="1:5" x14ac:dyDescent="0.25">
      <c r="A40" s="4" t="s">
        <v>528</v>
      </c>
      <c r="B40" s="1">
        <v>1</v>
      </c>
      <c r="D40" s="4" t="s">
        <v>530</v>
      </c>
      <c r="E40" s="1">
        <v>1</v>
      </c>
    </row>
    <row r="41" spans="1:5" x14ac:dyDescent="0.25">
      <c r="A41" s="4" t="s">
        <v>529</v>
      </c>
      <c r="B41" s="1">
        <v>1</v>
      </c>
      <c r="D41" s="4" t="s">
        <v>531</v>
      </c>
      <c r="E41" s="1">
        <v>1</v>
      </c>
    </row>
    <row r="42" spans="1:5" x14ac:dyDescent="0.25">
      <c r="A42" s="4" t="s">
        <v>530</v>
      </c>
      <c r="B42" s="1">
        <v>1</v>
      </c>
      <c r="D42" s="4" t="s">
        <v>532</v>
      </c>
      <c r="E42" s="1">
        <v>2</v>
      </c>
    </row>
    <row r="43" spans="1:5" x14ac:dyDescent="0.25">
      <c r="A43" s="4" t="s">
        <v>531</v>
      </c>
      <c r="B43" s="1">
        <v>1</v>
      </c>
      <c r="D43" s="4" t="s">
        <v>533</v>
      </c>
      <c r="E43" s="1">
        <v>2</v>
      </c>
    </row>
    <row r="44" spans="1:5" x14ac:dyDescent="0.25">
      <c r="A44" s="4" t="s">
        <v>532</v>
      </c>
      <c r="B44" s="1">
        <v>2</v>
      </c>
      <c r="D44" s="4" t="s">
        <v>534</v>
      </c>
      <c r="E44" s="1">
        <v>6</v>
      </c>
    </row>
    <row r="45" spans="1:5" x14ac:dyDescent="0.25">
      <c r="A45" s="4" t="s">
        <v>533</v>
      </c>
      <c r="B45" s="1">
        <v>2</v>
      </c>
      <c r="D45" s="4" t="s">
        <v>535</v>
      </c>
      <c r="E45" s="1">
        <v>1</v>
      </c>
    </row>
    <row r="46" spans="1:5" x14ac:dyDescent="0.25">
      <c r="A46" s="4" t="s">
        <v>534</v>
      </c>
      <c r="B46" s="1">
        <v>6</v>
      </c>
      <c r="D46" s="4" t="s">
        <v>536</v>
      </c>
      <c r="E46" s="1">
        <v>1</v>
      </c>
    </row>
    <row r="47" spans="1:5" x14ac:dyDescent="0.25">
      <c r="A47" s="4" t="s">
        <v>535</v>
      </c>
      <c r="B47" s="1">
        <v>1</v>
      </c>
      <c r="D47" s="4" t="s">
        <v>537</v>
      </c>
      <c r="E47" s="1">
        <v>1</v>
      </c>
    </row>
    <row r="48" spans="1:5" x14ac:dyDescent="0.25">
      <c r="A48" s="4" t="s">
        <v>536</v>
      </c>
      <c r="B48" s="1">
        <v>1</v>
      </c>
      <c r="D48" s="4" t="s">
        <v>538</v>
      </c>
      <c r="E48" s="1">
        <v>1</v>
      </c>
    </row>
    <row r="49" spans="1:5" x14ac:dyDescent="0.25">
      <c r="A49" s="4" t="s">
        <v>537</v>
      </c>
      <c r="B49" s="1">
        <v>1</v>
      </c>
      <c r="D49" s="4" t="s">
        <v>539</v>
      </c>
      <c r="E49" s="1">
        <v>2</v>
      </c>
    </row>
    <row r="50" spans="1:5" x14ac:dyDescent="0.25">
      <c r="A50" s="4" t="s">
        <v>538</v>
      </c>
      <c r="B50" s="1">
        <v>1</v>
      </c>
      <c r="D50" s="4" t="s">
        <v>540</v>
      </c>
      <c r="E50" s="1">
        <v>2</v>
      </c>
    </row>
    <row r="51" spans="1:5" x14ac:dyDescent="0.25">
      <c r="A51" s="4" t="s">
        <v>539</v>
      </c>
      <c r="B51" s="1">
        <v>2</v>
      </c>
      <c r="D51" s="4" t="s">
        <v>541</v>
      </c>
      <c r="E51" s="1">
        <v>2</v>
      </c>
    </row>
    <row r="52" spans="1:5" x14ac:dyDescent="0.25">
      <c r="A52" s="4" t="s">
        <v>540</v>
      </c>
      <c r="B52" s="1">
        <v>2</v>
      </c>
      <c r="D52" s="4" t="s">
        <v>542</v>
      </c>
      <c r="E52" s="1">
        <v>1</v>
      </c>
    </row>
    <row r="53" spans="1:5" x14ac:dyDescent="0.25">
      <c r="A53" s="4" t="s">
        <v>541</v>
      </c>
      <c r="B53" s="1">
        <v>2</v>
      </c>
      <c r="D53" s="4" t="s">
        <v>543</v>
      </c>
      <c r="E53" s="1">
        <v>1</v>
      </c>
    </row>
    <row r="54" spans="1:5" x14ac:dyDescent="0.25">
      <c r="A54" s="4" t="s">
        <v>542</v>
      </c>
      <c r="B54" s="1">
        <v>1</v>
      </c>
      <c r="D54" s="4" t="s">
        <v>544</v>
      </c>
      <c r="E54" s="1">
        <v>1</v>
      </c>
    </row>
    <row r="55" spans="1:5" x14ac:dyDescent="0.25">
      <c r="A55" s="4" t="s">
        <v>543</v>
      </c>
      <c r="B55" s="1">
        <v>1</v>
      </c>
      <c r="D55" s="4" t="s">
        <v>545</v>
      </c>
      <c r="E55" s="1">
        <v>6</v>
      </c>
    </row>
    <row r="56" spans="1:5" x14ac:dyDescent="0.25">
      <c r="A56" s="4" t="s">
        <v>544</v>
      </c>
      <c r="B56" s="1">
        <v>1</v>
      </c>
      <c r="D56" s="4" t="s">
        <v>546</v>
      </c>
      <c r="E56" s="1">
        <v>1</v>
      </c>
    </row>
    <row r="57" spans="1:5" x14ac:dyDescent="0.25">
      <c r="A57" s="4" t="s">
        <v>545</v>
      </c>
      <c r="B57" s="1">
        <v>6</v>
      </c>
      <c r="D57" s="4" t="s">
        <v>547</v>
      </c>
      <c r="E57" s="1">
        <v>1</v>
      </c>
    </row>
    <row r="58" spans="1:5" x14ac:dyDescent="0.25">
      <c r="A58" s="4" t="s">
        <v>546</v>
      </c>
      <c r="B58" s="1">
        <v>1</v>
      </c>
      <c r="D58" s="4" t="s">
        <v>548</v>
      </c>
      <c r="E58" s="1">
        <v>1</v>
      </c>
    </row>
    <row r="59" spans="1:5" x14ac:dyDescent="0.25">
      <c r="A59" s="4" t="s">
        <v>547</v>
      </c>
      <c r="B59" s="1">
        <v>1</v>
      </c>
      <c r="D59" s="4" t="s">
        <v>549</v>
      </c>
      <c r="E59" s="1">
        <v>1</v>
      </c>
    </row>
    <row r="60" spans="1:5" x14ac:dyDescent="0.25">
      <c r="A60" s="4" t="s">
        <v>548</v>
      </c>
      <c r="B60" s="1">
        <v>1</v>
      </c>
      <c r="D60" s="4" t="s">
        <v>550</v>
      </c>
      <c r="E60" s="1">
        <v>1</v>
      </c>
    </row>
    <row r="61" spans="1:5" x14ac:dyDescent="0.25">
      <c r="A61" s="4" t="s">
        <v>549</v>
      </c>
      <c r="B61" s="1">
        <v>22</v>
      </c>
      <c r="D61" s="4" t="s">
        <v>551</v>
      </c>
      <c r="E61" s="1">
        <v>1</v>
      </c>
    </row>
    <row r="62" spans="1:5" x14ac:dyDescent="0.25">
      <c r="A62" s="4" t="s">
        <v>550</v>
      </c>
      <c r="B62" s="1">
        <v>1</v>
      </c>
      <c r="D62" s="4" t="s">
        <v>552</v>
      </c>
      <c r="E62" s="1">
        <v>1</v>
      </c>
    </row>
    <row r="63" spans="1:5" x14ac:dyDescent="0.25">
      <c r="A63" s="4" t="s">
        <v>551</v>
      </c>
      <c r="B63" s="1">
        <v>1</v>
      </c>
      <c r="D63" s="4" t="s">
        <v>553</v>
      </c>
      <c r="E63" s="1">
        <v>1</v>
      </c>
    </row>
    <row r="64" spans="1:5" x14ac:dyDescent="0.25">
      <c r="A64" s="4" t="s">
        <v>552</v>
      </c>
      <c r="B64" s="1">
        <v>1</v>
      </c>
      <c r="D64" s="4" t="s">
        <v>554</v>
      </c>
      <c r="E64" s="1">
        <v>1</v>
      </c>
    </row>
    <row r="65" spans="1:5" x14ac:dyDescent="0.25">
      <c r="A65" s="4" t="s">
        <v>553</v>
      </c>
      <c r="B65" s="1">
        <v>1</v>
      </c>
      <c r="D65" s="4" t="s">
        <v>555</v>
      </c>
      <c r="E65" s="1">
        <v>1</v>
      </c>
    </row>
    <row r="66" spans="1:5" x14ac:dyDescent="0.25">
      <c r="A66" s="4" t="s">
        <v>554</v>
      </c>
      <c r="B66" s="1">
        <v>1</v>
      </c>
      <c r="D66" s="4" t="s">
        <v>556</v>
      </c>
      <c r="E66" s="1">
        <v>1</v>
      </c>
    </row>
    <row r="67" spans="1:5" x14ac:dyDescent="0.25">
      <c r="A67" s="4" t="s">
        <v>555</v>
      </c>
      <c r="B67" s="1">
        <v>1</v>
      </c>
      <c r="D67" s="4" t="s">
        <v>557</v>
      </c>
      <c r="E67" s="1">
        <v>1</v>
      </c>
    </row>
    <row r="68" spans="1:5" x14ac:dyDescent="0.25">
      <c r="A68" s="4" t="s">
        <v>556</v>
      </c>
      <c r="B68" s="1">
        <v>1</v>
      </c>
      <c r="D68" s="4" t="s">
        <v>558</v>
      </c>
      <c r="E68" s="1">
        <v>2</v>
      </c>
    </row>
    <row r="69" spans="1:5" x14ac:dyDescent="0.25">
      <c r="A69" s="4" t="s">
        <v>557</v>
      </c>
      <c r="B69" s="1">
        <v>1</v>
      </c>
      <c r="D69" s="4" t="s">
        <v>559</v>
      </c>
      <c r="E69" s="1">
        <v>7</v>
      </c>
    </row>
    <row r="70" spans="1:5" x14ac:dyDescent="0.25">
      <c r="A70" s="4" t="s">
        <v>558</v>
      </c>
      <c r="B70" s="1">
        <v>2</v>
      </c>
      <c r="D70" s="4" t="s">
        <v>560</v>
      </c>
      <c r="E70" s="1">
        <v>1</v>
      </c>
    </row>
    <row r="71" spans="1:5" x14ac:dyDescent="0.25">
      <c r="A71" s="4" t="s">
        <v>559</v>
      </c>
      <c r="B71" s="1">
        <v>7</v>
      </c>
      <c r="D71" s="4" t="s">
        <v>561</v>
      </c>
      <c r="E71" s="1">
        <v>1</v>
      </c>
    </row>
    <row r="72" spans="1:5" x14ac:dyDescent="0.25">
      <c r="A72" s="4" t="s">
        <v>560</v>
      </c>
      <c r="B72" s="1">
        <v>1</v>
      </c>
      <c r="D72" s="4" t="s">
        <v>562</v>
      </c>
      <c r="E72" s="1">
        <v>1</v>
      </c>
    </row>
    <row r="73" spans="1:5" x14ac:dyDescent="0.25">
      <c r="A73" s="4" t="s">
        <v>561</v>
      </c>
      <c r="B73" s="1">
        <v>1</v>
      </c>
      <c r="D73" s="4" t="s">
        <v>563</v>
      </c>
      <c r="E73" s="1">
        <v>1</v>
      </c>
    </row>
    <row r="74" spans="1:5" x14ac:dyDescent="0.25">
      <c r="A74" s="4" t="s">
        <v>562</v>
      </c>
      <c r="B74" s="1">
        <v>1</v>
      </c>
      <c r="D74" s="4" t="s">
        <v>564</v>
      </c>
      <c r="E74" s="1">
        <v>1</v>
      </c>
    </row>
    <row r="75" spans="1:5" x14ac:dyDescent="0.25">
      <c r="A75" s="4" t="s">
        <v>563</v>
      </c>
      <c r="B75" s="1">
        <v>1</v>
      </c>
      <c r="D75" s="4" t="s">
        <v>565</v>
      </c>
      <c r="E75" s="1">
        <v>4</v>
      </c>
    </row>
    <row r="76" spans="1:5" x14ac:dyDescent="0.25">
      <c r="A76" s="4" t="s">
        <v>564</v>
      </c>
      <c r="B76" s="1">
        <v>1</v>
      </c>
      <c r="D76" s="4" t="s">
        <v>566</v>
      </c>
      <c r="E76" s="1">
        <v>13</v>
      </c>
    </row>
    <row r="77" spans="1:5" x14ac:dyDescent="0.25">
      <c r="A77" s="4" t="s">
        <v>565</v>
      </c>
      <c r="B77" s="1">
        <v>4</v>
      </c>
      <c r="D77" s="4" t="s">
        <v>567</v>
      </c>
      <c r="E77" s="1">
        <v>8</v>
      </c>
    </row>
    <row r="78" spans="1:5" x14ac:dyDescent="0.25">
      <c r="A78" s="4" t="s">
        <v>566</v>
      </c>
      <c r="B78" s="1">
        <v>13</v>
      </c>
      <c r="D78" s="4" t="s">
        <v>568</v>
      </c>
      <c r="E78" s="1">
        <v>5</v>
      </c>
    </row>
    <row r="79" spans="1:5" x14ac:dyDescent="0.25">
      <c r="A79" s="4" t="s">
        <v>567</v>
      </c>
      <c r="B79" s="1">
        <v>8</v>
      </c>
      <c r="D79" s="4" t="s">
        <v>569</v>
      </c>
      <c r="E79" s="1">
        <v>1</v>
      </c>
    </row>
    <row r="80" spans="1:5" x14ac:dyDescent="0.25">
      <c r="A80" s="4" t="s">
        <v>568</v>
      </c>
      <c r="B80" s="1">
        <v>5</v>
      </c>
      <c r="D80" s="4" t="s">
        <v>570</v>
      </c>
      <c r="E80" s="1">
        <v>1</v>
      </c>
    </row>
    <row r="81" spans="1:5" x14ac:dyDescent="0.25">
      <c r="A81" s="4" t="s">
        <v>569</v>
      </c>
      <c r="B81" s="1">
        <v>1</v>
      </c>
      <c r="D81" s="4" t="s">
        <v>571</v>
      </c>
      <c r="E81" s="1">
        <v>1</v>
      </c>
    </row>
    <row r="82" spans="1:5" x14ac:dyDescent="0.25">
      <c r="A82" s="4" t="s">
        <v>570</v>
      </c>
      <c r="B82" s="1">
        <v>1</v>
      </c>
      <c r="D82" s="4" t="s">
        <v>572</v>
      </c>
      <c r="E82" s="1">
        <v>4</v>
      </c>
    </row>
    <row r="83" spans="1:5" x14ac:dyDescent="0.25">
      <c r="A83" s="4" t="s">
        <v>571</v>
      </c>
      <c r="B83" s="1">
        <v>1</v>
      </c>
      <c r="D83" s="4" t="s">
        <v>573</v>
      </c>
      <c r="E83" s="1">
        <v>2</v>
      </c>
    </row>
    <row r="84" spans="1:5" x14ac:dyDescent="0.25">
      <c r="A84" s="4" t="s">
        <v>572</v>
      </c>
      <c r="B84" s="1">
        <v>4</v>
      </c>
      <c r="D84" s="4" t="s">
        <v>574</v>
      </c>
      <c r="E84" s="1">
        <v>2</v>
      </c>
    </row>
    <row r="85" spans="1:5" x14ac:dyDescent="0.25">
      <c r="A85" s="4" t="s">
        <v>573</v>
      </c>
      <c r="B85" s="1">
        <v>2</v>
      </c>
      <c r="D85" s="4" t="s">
        <v>575</v>
      </c>
      <c r="E85" s="1">
        <v>2</v>
      </c>
    </row>
    <row r="86" spans="1:5" x14ac:dyDescent="0.25">
      <c r="A86" s="4" t="s">
        <v>574</v>
      </c>
      <c r="B86" s="1">
        <v>2</v>
      </c>
      <c r="D86" s="4" t="s">
        <v>576</v>
      </c>
      <c r="E86" s="1">
        <v>2</v>
      </c>
    </row>
    <row r="87" spans="1:5" x14ac:dyDescent="0.25">
      <c r="A87" s="4" t="s">
        <v>575</v>
      </c>
      <c r="B87" s="1">
        <v>2</v>
      </c>
      <c r="D87" s="4" t="s">
        <v>577</v>
      </c>
      <c r="E87" s="1">
        <v>1</v>
      </c>
    </row>
    <row r="88" spans="1:5" x14ac:dyDescent="0.25">
      <c r="A88" s="4" t="s">
        <v>576</v>
      </c>
      <c r="B88" s="1">
        <v>2</v>
      </c>
      <c r="D88" s="4" t="s">
        <v>578</v>
      </c>
      <c r="E88" s="1">
        <v>1</v>
      </c>
    </row>
    <row r="89" spans="1:5" x14ac:dyDescent="0.25">
      <c r="A89" s="4" t="s">
        <v>577</v>
      </c>
      <c r="B89" s="1">
        <v>1</v>
      </c>
      <c r="D89" s="4" t="s">
        <v>579</v>
      </c>
      <c r="E89" s="1">
        <v>1</v>
      </c>
    </row>
    <row r="90" spans="1:5" x14ac:dyDescent="0.25">
      <c r="A90" s="4" t="s">
        <v>578</v>
      </c>
      <c r="B90" s="1">
        <v>1</v>
      </c>
      <c r="D90" s="4" t="s">
        <v>580</v>
      </c>
      <c r="E90" s="1">
        <v>1</v>
      </c>
    </row>
    <row r="91" spans="1:5" x14ac:dyDescent="0.25">
      <c r="A91" s="4" t="s">
        <v>579</v>
      </c>
      <c r="B91" s="1">
        <v>1</v>
      </c>
      <c r="D91" s="4" t="s">
        <v>581</v>
      </c>
      <c r="E91" s="1">
        <v>1</v>
      </c>
    </row>
    <row r="92" spans="1:5" x14ac:dyDescent="0.25">
      <c r="A92" s="4" t="s">
        <v>580</v>
      </c>
      <c r="B92" s="1">
        <v>1</v>
      </c>
      <c r="D92" s="4" t="s">
        <v>582</v>
      </c>
      <c r="E92" s="1">
        <v>1</v>
      </c>
    </row>
    <row r="93" spans="1:5" x14ac:dyDescent="0.25">
      <c r="A93" s="4" t="s">
        <v>581</v>
      </c>
      <c r="B93" s="1">
        <v>1</v>
      </c>
      <c r="D93" s="4" t="s">
        <v>583</v>
      </c>
      <c r="E93" s="1">
        <v>1</v>
      </c>
    </row>
    <row r="94" spans="1:5" x14ac:dyDescent="0.25">
      <c r="A94" s="4" t="s">
        <v>582</v>
      </c>
      <c r="B94" s="1">
        <v>1</v>
      </c>
      <c r="D94" s="4" t="s">
        <v>584</v>
      </c>
      <c r="E94" s="1">
        <v>1</v>
      </c>
    </row>
    <row r="95" spans="1:5" x14ac:dyDescent="0.25">
      <c r="A95" s="4" t="s">
        <v>583</v>
      </c>
      <c r="B95" s="1">
        <v>1</v>
      </c>
      <c r="D95" s="4" t="s">
        <v>585</v>
      </c>
      <c r="E95" s="1">
        <v>1</v>
      </c>
    </row>
    <row r="96" spans="1:5" x14ac:dyDescent="0.25">
      <c r="A96" s="4" t="s">
        <v>584</v>
      </c>
      <c r="B96" s="1">
        <v>1</v>
      </c>
      <c r="D96" s="4" t="s">
        <v>586</v>
      </c>
      <c r="E96" s="1">
        <v>1</v>
      </c>
    </row>
    <row r="97" spans="1:5" x14ac:dyDescent="0.25">
      <c r="A97" s="4" t="s">
        <v>585</v>
      </c>
      <c r="B97" s="1">
        <v>1</v>
      </c>
      <c r="D97" s="4" t="s">
        <v>587</v>
      </c>
      <c r="E97" s="1">
        <v>2</v>
      </c>
    </row>
    <row r="98" spans="1:5" x14ac:dyDescent="0.25">
      <c r="A98" s="4" t="s">
        <v>586</v>
      </c>
      <c r="B98" s="1">
        <v>1</v>
      </c>
      <c r="D98" s="4" t="s">
        <v>588</v>
      </c>
      <c r="E98" s="1">
        <v>2</v>
      </c>
    </row>
    <row r="99" spans="1:5" x14ac:dyDescent="0.25">
      <c r="A99" s="4" t="s">
        <v>587</v>
      </c>
      <c r="B99" s="1">
        <v>2</v>
      </c>
      <c r="D99" s="4" t="s">
        <v>589</v>
      </c>
      <c r="E99" s="1">
        <v>2</v>
      </c>
    </row>
    <row r="100" spans="1:5" x14ac:dyDescent="0.25">
      <c r="A100" s="4" t="s">
        <v>588</v>
      </c>
      <c r="B100" s="1">
        <v>2</v>
      </c>
      <c r="D100" s="4" t="s">
        <v>590</v>
      </c>
      <c r="E100" s="1">
        <v>2</v>
      </c>
    </row>
    <row r="101" spans="1:5" x14ac:dyDescent="0.25">
      <c r="A101" s="4" t="s">
        <v>589</v>
      </c>
      <c r="B101" s="1">
        <v>2</v>
      </c>
      <c r="D101" s="4" t="s">
        <v>591</v>
      </c>
      <c r="E101" s="1">
        <v>2</v>
      </c>
    </row>
    <row r="102" spans="1:5" x14ac:dyDescent="0.25">
      <c r="A102" s="4" t="s">
        <v>590</v>
      </c>
      <c r="B102" s="1">
        <v>2</v>
      </c>
      <c r="D102" s="4" t="s">
        <v>592</v>
      </c>
      <c r="E102" s="1">
        <v>2</v>
      </c>
    </row>
    <row r="103" spans="1:5" x14ac:dyDescent="0.25">
      <c r="A103" s="4" t="s">
        <v>591</v>
      </c>
      <c r="B103" s="1">
        <v>2</v>
      </c>
      <c r="D103" s="4" t="s">
        <v>593</v>
      </c>
      <c r="E103" s="1">
        <v>4</v>
      </c>
    </row>
    <row r="104" spans="1:5" x14ac:dyDescent="0.25">
      <c r="A104" s="4" t="s">
        <v>592</v>
      </c>
      <c r="B104" s="1">
        <v>2</v>
      </c>
      <c r="D104" s="4" t="s">
        <v>594</v>
      </c>
      <c r="E104" s="1">
        <v>6</v>
      </c>
    </row>
    <row r="105" spans="1:5" x14ac:dyDescent="0.25">
      <c r="A105" s="4" t="s">
        <v>593</v>
      </c>
      <c r="B105" s="1">
        <v>4</v>
      </c>
      <c r="D105" s="4" t="s">
        <v>595</v>
      </c>
      <c r="E105" s="1">
        <v>1</v>
      </c>
    </row>
    <row r="106" spans="1:5" x14ac:dyDescent="0.25">
      <c r="A106" s="4" t="s">
        <v>594</v>
      </c>
      <c r="B106" s="1">
        <v>6</v>
      </c>
      <c r="D106" s="4" t="s">
        <v>596</v>
      </c>
      <c r="E106" s="1">
        <v>1</v>
      </c>
    </row>
    <row r="107" spans="1:5" x14ac:dyDescent="0.25">
      <c r="A107" s="4" t="s">
        <v>595</v>
      </c>
      <c r="B107" s="1">
        <v>1</v>
      </c>
      <c r="D107" s="4" t="s">
        <v>597</v>
      </c>
      <c r="E107" s="1">
        <v>1</v>
      </c>
    </row>
    <row r="108" spans="1:5" x14ac:dyDescent="0.25">
      <c r="A108" s="4" t="s">
        <v>596</v>
      </c>
      <c r="B108" s="1">
        <v>1</v>
      </c>
      <c r="D108" s="4" t="s">
        <v>598</v>
      </c>
      <c r="E108" s="1">
        <v>1</v>
      </c>
    </row>
    <row r="109" spans="1:5" x14ac:dyDescent="0.25">
      <c r="A109" s="4" t="s">
        <v>597</v>
      </c>
      <c r="B109" s="1">
        <v>1</v>
      </c>
      <c r="D109" s="4" t="s">
        <v>599</v>
      </c>
      <c r="E109" s="1">
        <v>2</v>
      </c>
    </row>
    <row r="110" spans="1:5" x14ac:dyDescent="0.25">
      <c r="A110" s="4" t="s">
        <v>598</v>
      </c>
      <c r="B110" s="1">
        <v>1</v>
      </c>
      <c r="D110" s="4" t="s">
        <v>600</v>
      </c>
      <c r="E110" s="1">
        <v>2</v>
      </c>
    </row>
    <row r="111" spans="1:5" x14ac:dyDescent="0.25">
      <c r="A111" s="4" t="s">
        <v>599</v>
      </c>
      <c r="B111" s="1">
        <v>2</v>
      </c>
      <c r="D111" s="4" t="s">
        <v>601</v>
      </c>
      <c r="E111" s="1">
        <v>2</v>
      </c>
    </row>
    <row r="112" spans="1:5" x14ac:dyDescent="0.25">
      <c r="A112" s="4" t="s">
        <v>600</v>
      </c>
      <c r="B112" s="1">
        <v>2</v>
      </c>
      <c r="D112" s="4" t="s">
        <v>602</v>
      </c>
      <c r="E112" s="1">
        <v>7</v>
      </c>
    </row>
    <row r="113" spans="1:5" x14ac:dyDescent="0.25">
      <c r="A113" s="4" t="s">
        <v>601</v>
      </c>
      <c r="B113" s="1">
        <v>2</v>
      </c>
      <c r="D113" s="4" t="s">
        <v>603</v>
      </c>
      <c r="E113" s="1">
        <v>3</v>
      </c>
    </row>
    <row r="114" spans="1:5" x14ac:dyDescent="0.25">
      <c r="A114" s="4" t="s">
        <v>602</v>
      </c>
      <c r="B114" s="1">
        <v>7</v>
      </c>
      <c r="D114" s="4" t="s">
        <v>604</v>
      </c>
      <c r="E114" s="1">
        <v>3</v>
      </c>
    </row>
    <row r="115" spans="1:5" x14ac:dyDescent="0.25">
      <c r="A115" s="4" t="s">
        <v>603</v>
      </c>
      <c r="B115" s="1">
        <v>3</v>
      </c>
    </row>
    <row r="116" spans="1:5" x14ac:dyDescent="0.25">
      <c r="A116" s="4" t="s">
        <v>604</v>
      </c>
      <c r="B116" s="1">
        <v>3</v>
      </c>
    </row>
    <row r="117" spans="1:5" x14ac:dyDescent="0.25">
      <c r="A117" s="4" t="s">
        <v>45</v>
      </c>
      <c r="B117" s="1">
        <v>264</v>
      </c>
    </row>
  </sheetData>
  <autoFilter ref="D1:E114"/>
  <sortState ref="I2:I6">
    <sortCondition ref="I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D2" sqref="D2:E56"/>
    </sheetView>
  </sheetViews>
  <sheetFormatPr baseColWidth="10" defaultRowHeight="12.75" x14ac:dyDescent="0.2"/>
  <cols>
    <col min="1" max="1" width="17.5703125" style="18" bestFit="1" customWidth="1"/>
    <col min="2" max="2" width="13.7109375" style="18" bestFit="1" customWidth="1"/>
    <col min="3" max="3" width="11.42578125" style="18"/>
    <col min="4" max="4" width="15.42578125" style="18" bestFit="1" customWidth="1"/>
    <col min="5" max="16384" width="11.42578125" style="18"/>
  </cols>
  <sheetData>
    <row r="1" spans="1:12" x14ac:dyDescent="0.2">
      <c r="D1" s="1" t="s">
        <v>1060</v>
      </c>
      <c r="E1" s="1" t="s">
        <v>1059</v>
      </c>
      <c r="F1" s="1"/>
      <c r="G1" s="2" t="s">
        <v>1061</v>
      </c>
      <c r="I1" s="11" t="s">
        <v>1062</v>
      </c>
      <c r="J1" s="11" t="s">
        <v>1064</v>
      </c>
      <c r="K1" s="3" t="s">
        <v>1066</v>
      </c>
      <c r="L1" s="3" t="s">
        <v>1067</v>
      </c>
    </row>
    <row r="2" spans="1:12" x14ac:dyDescent="0.2">
      <c r="D2" s="19" t="s">
        <v>605</v>
      </c>
      <c r="E2" s="18">
        <v>3</v>
      </c>
      <c r="G2" s="18">
        <v>1</v>
      </c>
      <c r="I2" s="12">
        <v>1</v>
      </c>
      <c r="J2" s="13">
        <v>24</v>
      </c>
      <c r="K2" s="7">
        <f>J2/SUM($J$2:$J$7)</f>
        <v>0.43636363636363634</v>
      </c>
      <c r="L2" s="14">
        <v>0.43636363636363634</v>
      </c>
    </row>
    <row r="3" spans="1:12" x14ac:dyDescent="0.2">
      <c r="A3" s="17" t="s">
        <v>0</v>
      </c>
      <c r="B3" s="17" t="s">
        <v>1</v>
      </c>
      <c r="D3" s="19" t="s">
        <v>606</v>
      </c>
      <c r="E3" s="18">
        <v>3</v>
      </c>
      <c r="G3" s="18">
        <v>2</v>
      </c>
      <c r="I3" s="12">
        <v>2</v>
      </c>
      <c r="J3" s="13">
        <v>26</v>
      </c>
      <c r="K3" s="7">
        <f t="shared" ref="K3:K7" si="0">J3/SUM($J$2:$J$7)</f>
        <v>0.47272727272727272</v>
      </c>
      <c r="L3" s="14">
        <v>0.90909090909090906</v>
      </c>
    </row>
    <row r="4" spans="1:12" x14ac:dyDescent="0.2">
      <c r="A4" s="19" t="s">
        <v>605</v>
      </c>
      <c r="B4" s="18">
        <v>3</v>
      </c>
      <c r="D4" s="19" t="s">
        <v>607</v>
      </c>
      <c r="E4" s="18">
        <v>1</v>
      </c>
      <c r="G4" s="18">
        <v>3</v>
      </c>
      <c r="I4" s="12">
        <v>3</v>
      </c>
      <c r="J4" s="13">
        <v>3</v>
      </c>
      <c r="K4" s="7">
        <f t="shared" si="0"/>
        <v>5.4545454545454543E-2</v>
      </c>
      <c r="L4" s="14">
        <v>0.96363636363636362</v>
      </c>
    </row>
    <row r="5" spans="1:12" x14ac:dyDescent="0.2">
      <c r="A5" s="19" t="s">
        <v>606</v>
      </c>
      <c r="B5" s="18">
        <v>3</v>
      </c>
      <c r="D5" s="19" t="s">
        <v>608</v>
      </c>
      <c r="E5" s="18">
        <v>2</v>
      </c>
      <c r="G5" s="18">
        <v>4</v>
      </c>
      <c r="I5" s="12">
        <v>4</v>
      </c>
      <c r="J5" s="13">
        <v>1</v>
      </c>
      <c r="K5" s="7">
        <f t="shared" si="0"/>
        <v>1.8181818181818181E-2</v>
      </c>
      <c r="L5" s="14">
        <v>0.98181818181818181</v>
      </c>
    </row>
    <row r="6" spans="1:12" x14ac:dyDescent="0.2">
      <c r="A6" s="19" t="s">
        <v>607</v>
      </c>
      <c r="B6" s="18">
        <v>1</v>
      </c>
      <c r="D6" s="19" t="s">
        <v>609</v>
      </c>
      <c r="E6" s="18">
        <v>1</v>
      </c>
      <c r="G6" s="18">
        <v>5</v>
      </c>
      <c r="I6" s="12">
        <v>5</v>
      </c>
      <c r="J6" s="13">
        <v>0</v>
      </c>
      <c r="K6" s="7">
        <f t="shared" si="0"/>
        <v>0</v>
      </c>
      <c r="L6" s="14">
        <v>0.98181818181818181</v>
      </c>
    </row>
    <row r="7" spans="1:12" ht="13.5" thickBot="1" x14ac:dyDescent="0.25">
      <c r="A7" s="19" t="s">
        <v>608</v>
      </c>
      <c r="B7" s="18">
        <v>2</v>
      </c>
      <c r="D7" s="19" t="s">
        <v>610</v>
      </c>
      <c r="E7" s="18">
        <v>1</v>
      </c>
      <c r="I7" s="15" t="s">
        <v>1063</v>
      </c>
      <c r="J7" s="15">
        <v>1</v>
      </c>
      <c r="K7" s="16">
        <f t="shared" si="0"/>
        <v>1.8181818181818181E-2</v>
      </c>
      <c r="L7" s="16">
        <v>1</v>
      </c>
    </row>
    <row r="8" spans="1:12" x14ac:dyDescent="0.2">
      <c r="A8" s="19" t="s">
        <v>609</v>
      </c>
      <c r="B8" s="18">
        <v>1</v>
      </c>
      <c r="D8" s="19" t="s">
        <v>611</v>
      </c>
      <c r="E8" s="18">
        <v>1</v>
      </c>
      <c r="J8" s="18">
        <f>SUM(J2:J7)</f>
        <v>55</v>
      </c>
    </row>
    <row r="9" spans="1:12" x14ac:dyDescent="0.2">
      <c r="A9" s="19" t="s">
        <v>610</v>
      </c>
      <c r="B9" s="18">
        <v>1</v>
      </c>
      <c r="D9" s="19" t="s">
        <v>612</v>
      </c>
      <c r="E9" s="18">
        <v>2</v>
      </c>
    </row>
    <row r="10" spans="1:12" x14ac:dyDescent="0.2">
      <c r="A10" s="19" t="s">
        <v>611</v>
      </c>
      <c r="B10" s="18">
        <v>1</v>
      </c>
      <c r="D10" s="19" t="s">
        <v>613</v>
      </c>
      <c r="E10" s="18">
        <v>2</v>
      </c>
    </row>
    <row r="11" spans="1:12" x14ac:dyDescent="0.2">
      <c r="A11" s="19" t="s">
        <v>612</v>
      </c>
      <c r="B11" s="18">
        <v>2</v>
      </c>
      <c r="D11" s="19" t="s">
        <v>614</v>
      </c>
      <c r="E11" s="18">
        <v>2</v>
      </c>
    </row>
    <row r="12" spans="1:12" x14ac:dyDescent="0.2">
      <c r="A12" s="19" t="s">
        <v>613</v>
      </c>
      <c r="B12" s="18">
        <v>2</v>
      </c>
      <c r="D12" s="19" t="s">
        <v>615</v>
      </c>
      <c r="E12" s="18">
        <v>2</v>
      </c>
    </row>
    <row r="13" spans="1:12" x14ac:dyDescent="0.2">
      <c r="A13" s="19" t="s">
        <v>614</v>
      </c>
      <c r="B13" s="18">
        <v>2</v>
      </c>
      <c r="D13" s="19" t="s">
        <v>616</v>
      </c>
      <c r="E13" s="18">
        <v>1</v>
      </c>
    </row>
    <row r="14" spans="1:12" x14ac:dyDescent="0.2">
      <c r="A14" s="19" t="s">
        <v>615</v>
      </c>
      <c r="B14" s="18">
        <v>2</v>
      </c>
      <c r="D14" s="19" t="s">
        <v>617</v>
      </c>
      <c r="E14" s="18">
        <v>2</v>
      </c>
    </row>
    <row r="15" spans="1:12" x14ac:dyDescent="0.2">
      <c r="A15" s="19" t="s">
        <v>616</v>
      </c>
      <c r="B15" s="18">
        <v>1</v>
      </c>
      <c r="D15" s="19" t="s">
        <v>618</v>
      </c>
      <c r="E15" s="18">
        <v>2</v>
      </c>
    </row>
    <row r="16" spans="1:12" x14ac:dyDescent="0.2">
      <c r="A16" s="19" t="s">
        <v>617</v>
      </c>
      <c r="B16" s="18">
        <v>2</v>
      </c>
      <c r="D16" s="19" t="s">
        <v>619</v>
      </c>
      <c r="E16" s="18">
        <v>1</v>
      </c>
    </row>
    <row r="17" spans="1:5" x14ac:dyDescent="0.2">
      <c r="A17" s="19" t="s">
        <v>618</v>
      </c>
      <c r="B17" s="18">
        <v>2</v>
      </c>
      <c r="D17" s="19" t="s">
        <v>620</v>
      </c>
      <c r="E17" s="18">
        <v>1</v>
      </c>
    </row>
    <row r="18" spans="1:5" x14ac:dyDescent="0.2">
      <c r="A18" s="19" t="s">
        <v>619</v>
      </c>
      <c r="B18" s="18">
        <v>1</v>
      </c>
      <c r="D18" s="19" t="s">
        <v>621</v>
      </c>
      <c r="E18" s="18">
        <v>1</v>
      </c>
    </row>
    <row r="19" spans="1:5" x14ac:dyDescent="0.2">
      <c r="A19" s="19" t="s">
        <v>620</v>
      </c>
      <c r="B19" s="18">
        <v>1</v>
      </c>
      <c r="D19" s="19" t="s">
        <v>622</v>
      </c>
      <c r="E19" s="18">
        <v>2</v>
      </c>
    </row>
    <row r="20" spans="1:5" x14ac:dyDescent="0.2">
      <c r="A20" s="19" t="s">
        <v>621</v>
      </c>
      <c r="B20" s="18">
        <v>1</v>
      </c>
      <c r="D20" s="19" t="s">
        <v>623</v>
      </c>
      <c r="E20" s="18">
        <v>2</v>
      </c>
    </row>
    <row r="21" spans="1:5" x14ac:dyDescent="0.2">
      <c r="A21" s="19" t="s">
        <v>622</v>
      </c>
      <c r="B21" s="18">
        <v>2</v>
      </c>
      <c r="D21" s="19" t="s">
        <v>624</v>
      </c>
      <c r="E21" s="18">
        <v>2</v>
      </c>
    </row>
    <row r="22" spans="1:5" x14ac:dyDescent="0.2">
      <c r="A22" s="19" t="s">
        <v>623</v>
      </c>
      <c r="B22" s="18">
        <v>2</v>
      </c>
      <c r="D22" s="19" t="s">
        <v>625</v>
      </c>
      <c r="E22" s="18">
        <v>1</v>
      </c>
    </row>
    <row r="23" spans="1:5" x14ac:dyDescent="0.2">
      <c r="A23" s="19" t="s">
        <v>624</v>
      </c>
      <c r="B23" s="18">
        <v>2</v>
      </c>
      <c r="D23" s="19" t="s">
        <v>626</v>
      </c>
      <c r="E23" s="18">
        <v>1</v>
      </c>
    </row>
    <row r="24" spans="1:5" x14ac:dyDescent="0.2">
      <c r="A24" s="19" t="s">
        <v>625</v>
      </c>
      <c r="B24" s="18">
        <v>1</v>
      </c>
      <c r="D24" s="19" t="s">
        <v>627</v>
      </c>
      <c r="E24" s="18">
        <v>1</v>
      </c>
    </row>
    <row r="25" spans="1:5" x14ac:dyDescent="0.2">
      <c r="A25" s="19" t="s">
        <v>626</v>
      </c>
      <c r="B25" s="18">
        <v>1</v>
      </c>
      <c r="D25" s="19" t="s">
        <v>628</v>
      </c>
      <c r="E25" s="18">
        <v>1</v>
      </c>
    </row>
    <row r="26" spans="1:5" x14ac:dyDescent="0.2">
      <c r="A26" s="19" t="s">
        <v>627</v>
      </c>
      <c r="B26" s="18">
        <v>1</v>
      </c>
      <c r="D26" s="19" t="s">
        <v>629</v>
      </c>
      <c r="E26" s="18">
        <v>2</v>
      </c>
    </row>
    <row r="27" spans="1:5" x14ac:dyDescent="0.2">
      <c r="A27" s="19" t="s">
        <v>628</v>
      </c>
      <c r="B27" s="18">
        <v>1</v>
      </c>
      <c r="D27" s="19" t="s">
        <v>630</v>
      </c>
      <c r="E27" s="18">
        <v>2</v>
      </c>
    </row>
    <row r="28" spans="1:5" x14ac:dyDescent="0.2">
      <c r="A28" s="19" t="s">
        <v>629</v>
      </c>
      <c r="B28" s="18">
        <v>2</v>
      </c>
      <c r="D28" s="19" t="s">
        <v>631</v>
      </c>
      <c r="E28" s="18">
        <v>2</v>
      </c>
    </row>
    <row r="29" spans="1:5" x14ac:dyDescent="0.2">
      <c r="A29" s="19" t="s">
        <v>630</v>
      </c>
      <c r="B29" s="18">
        <v>2</v>
      </c>
      <c r="D29" s="19" t="s">
        <v>632</v>
      </c>
      <c r="E29" s="18">
        <v>2</v>
      </c>
    </row>
    <row r="30" spans="1:5" x14ac:dyDescent="0.2">
      <c r="A30" s="19" t="s">
        <v>631</v>
      </c>
      <c r="B30" s="18">
        <v>2</v>
      </c>
      <c r="D30" s="19" t="s">
        <v>633</v>
      </c>
      <c r="E30" s="18">
        <v>2</v>
      </c>
    </row>
    <row r="31" spans="1:5" x14ac:dyDescent="0.2">
      <c r="A31" s="19" t="s">
        <v>632</v>
      </c>
      <c r="B31" s="18">
        <v>2</v>
      </c>
      <c r="D31" s="19" t="s">
        <v>634</v>
      </c>
      <c r="E31" s="18">
        <v>1</v>
      </c>
    </row>
    <row r="32" spans="1:5" x14ac:dyDescent="0.2">
      <c r="A32" s="19" t="s">
        <v>633</v>
      </c>
      <c r="B32" s="18">
        <v>2</v>
      </c>
      <c r="D32" s="19" t="s">
        <v>635</v>
      </c>
      <c r="E32" s="18">
        <v>2</v>
      </c>
    </row>
    <row r="33" spans="1:5" x14ac:dyDescent="0.2">
      <c r="A33" s="19" t="s">
        <v>634</v>
      </c>
      <c r="B33" s="18">
        <v>1</v>
      </c>
      <c r="D33" s="19" t="s">
        <v>636</v>
      </c>
      <c r="E33" s="18">
        <v>2</v>
      </c>
    </row>
    <row r="34" spans="1:5" x14ac:dyDescent="0.2">
      <c r="A34" s="19" t="s">
        <v>635</v>
      </c>
      <c r="B34" s="18">
        <v>2</v>
      </c>
      <c r="D34" s="19" t="s">
        <v>637</v>
      </c>
      <c r="E34" s="18">
        <v>2</v>
      </c>
    </row>
    <row r="35" spans="1:5" x14ac:dyDescent="0.2">
      <c r="A35" s="19" t="s">
        <v>636</v>
      </c>
      <c r="B35" s="18">
        <v>2</v>
      </c>
      <c r="D35" s="19" t="s">
        <v>638</v>
      </c>
      <c r="E35" s="18">
        <v>4</v>
      </c>
    </row>
    <row r="36" spans="1:5" x14ac:dyDescent="0.2">
      <c r="A36" s="19" t="s">
        <v>637</v>
      </c>
      <c r="B36" s="18">
        <v>2</v>
      </c>
      <c r="D36" s="19" t="s">
        <v>639</v>
      </c>
      <c r="E36" s="18">
        <v>1</v>
      </c>
    </row>
    <row r="37" spans="1:5" x14ac:dyDescent="0.2">
      <c r="A37" s="19" t="s">
        <v>638</v>
      </c>
      <c r="B37" s="18">
        <v>4</v>
      </c>
      <c r="D37" s="19" t="s">
        <v>640</v>
      </c>
      <c r="E37" s="18">
        <v>1</v>
      </c>
    </row>
    <row r="38" spans="1:5" x14ac:dyDescent="0.2">
      <c r="A38" s="19" t="s">
        <v>639</v>
      </c>
      <c r="B38" s="18">
        <v>1</v>
      </c>
      <c r="D38" s="19" t="s">
        <v>641</v>
      </c>
      <c r="E38" s="18">
        <v>1</v>
      </c>
    </row>
    <row r="39" spans="1:5" x14ac:dyDescent="0.2">
      <c r="A39" s="19" t="s">
        <v>640</v>
      </c>
      <c r="B39" s="18">
        <v>1</v>
      </c>
      <c r="D39" s="19" t="s">
        <v>642</v>
      </c>
      <c r="E39" s="18">
        <v>1</v>
      </c>
    </row>
    <row r="40" spans="1:5" x14ac:dyDescent="0.2">
      <c r="A40" s="19" t="s">
        <v>641</v>
      </c>
      <c r="B40" s="18">
        <v>1</v>
      </c>
      <c r="D40" s="19" t="s">
        <v>643</v>
      </c>
      <c r="E40" s="18">
        <v>1</v>
      </c>
    </row>
    <row r="41" spans="1:5" x14ac:dyDescent="0.2">
      <c r="A41" s="19" t="s">
        <v>642</v>
      </c>
      <c r="B41" s="18">
        <v>1</v>
      </c>
      <c r="D41" s="19" t="s">
        <v>644</v>
      </c>
      <c r="E41" s="18">
        <v>2</v>
      </c>
    </row>
    <row r="42" spans="1:5" x14ac:dyDescent="0.2">
      <c r="A42" s="19" t="s">
        <v>643</v>
      </c>
      <c r="B42" s="18">
        <v>1</v>
      </c>
      <c r="D42" s="19" t="s">
        <v>645</v>
      </c>
      <c r="E42" s="18">
        <v>1</v>
      </c>
    </row>
    <row r="43" spans="1:5" x14ac:dyDescent="0.2">
      <c r="A43" s="19" t="s">
        <v>644</v>
      </c>
      <c r="B43" s="18">
        <v>2</v>
      </c>
      <c r="D43" s="19" t="s">
        <v>646</v>
      </c>
      <c r="E43" s="18">
        <v>2</v>
      </c>
    </row>
    <row r="44" spans="1:5" x14ac:dyDescent="0.2">
      <c r="A44" s="19" t="s">
        <v>645</v>
      </c>
      <c r="B44" s="18">
        <v>1</v>
      </c>
      <c r="D44" s="19" t="s">
        <v>647</v>
      </c>
      <c r="E44" s="18">
        <v>2</v>
      </c>
    </row>
    <row r="45" spans="1:5" x14ac:dyDescent="0.2">
      <c r="A45" s="19" t="s">
        <v>646</v>
      </c>
      <c r="B45" s="18">
        <v>2</v>
      </c>
      <c r="D45" s="19" t="s">
        <v>648</v>
      </c>
      <c r="E45" s="18">
        <v>1</v>
      </c>
    </row>
    <row r="46" spans="1:5" x14ac:dyDescent="0.2">
      <c r="A46" s="19" t="s">
        <v>647</v>
      </c>
      <c r="B46" s="18">
        <v>2</v>
      </c>
      <c r="D46" s="19" t="s">
        <v>649</v>
      </c>
      <c r="E46" s="18">
        <v>1</v>
      </c>
    </row>
    <row r="47" spans="1:5" x14ac:dyDescent="0.2">
      <c r="A47" s="19" t="s">
        <v>648</v>
      </c>
      <c r="B47" s="18">
        <v>1</v>
      </c>
      <c r="D47" s="19" t="s">
        <v>650</v>
      </c>
      <c r="E47" s="18">
        <v>1</v>
      </c>
    </row>
    <row r="48" spans="1:5" x14ac:dyDescent="0.2">
      <c r="A48" s="19" t="s">
        <v>649</v>
      </c>
      <c r="B48" s="18">
        <v>1</v>
      </c>
      <c r="D48" s="19" t="s">
        <v>651</v>
      </c>
      <c r="E48" s="18">
        <v>1</v>
      </c>
    </row>
    <row r="49" spans="1:5" x14ac:dyDescent="0.2">
      <c r="A49" s="19" t="s">
        <v>650</v>
      </c>
      <c r="B49" s="18">
        <v>1</v>
      </c>
      <c r="D49" s="19" t="s">
        <v>652</v>
      </c>
      <c r="E49" s="18">
        <v>1</v>
      </c>
    </row>
    <row r="50" spans="1:5" x14ac:dyDescent="0.2">
      <c r="A50" s="19" t="s">
        <v>651</v>
      </c>
      <c r="B50" s="18">
        <v>31368</v>
      </c>
      <c r="D50" s="19" t="s">
        <v>653</v>
      </c>
      <c r="E50" s="18">
        <v>2</v>
      </c>
    </row>
    <row r="51" spans="1:5" x14ac:dyDescent="0.2">
      <c r="A51" s="19" t="s">
        <v>652</v>
      </c>
      <c r="B51" s="18">
        <v>1</v>
      </c>
      <c r="D51" s="19" t="s">
        <v>654</v>
      </c>
      <c r="E51" s="18">
        <v>2</v>
      </c>
    </row>
    <row r="52" spans="1:5" x14ac:dyDescent="0.2">
      <c r="A52" s="19" t="s">
        <v>653</v>
      </c>
      <c r="B52" s="18">
        <v>2</v>
      </c>
      <c r="D52" s="19" t="s">
        <v>655</v>
      </c>
      <c r="E52" s="18">
        <v>2</v>
      </c>
    </row>
    <row r="53" spans="1:5" x14ac:dyDescent="0.2">
      <c r="A53" s="19" t="s">
        <v>654</v>
      </c>
      <c r="B53" s="18">
        <v>2</v>
      </c>
      <c r="D53" s="19" t="s">
        <v>656</v>
      </c>
      <c r="E53" s="18">
        <v>2</v>
      </c>
    </row>
    <row r="54" spans="1:5" x14ac:dyDescent="0.2">
      <c r="A54" s="19" t="s">
        <v>655</v>
      </c>
      <c r="B54" s="18">
        <v>2</v>
      </c>
      <c r="D54" s="19" t="s">
        <v>657</v>
      </c>
      <c r="E54" s="18">
        <v>2</v>
      </c>
    </row>
    <row r="55" spans="1:5" x14ac:dyDescent="0.2">
      <c r="A55" s="19" t="s">
        <v>656</v>
      </c>
      <c r="B55" s="18">
        <v>2</v>
      </c>
      <c r="D55" s="19" t="s">
        <v>658</v>
      </c>
      <c r="E55" s="18">
        <v>3</v>
      </c>
    </row>
    <row r="56" spans="1:5" x14ac:dyDescent="0.2">
      <c r="A56" s="19" t="s">
        <v>657</v>
      </c>
      <c r="B56" s="18">
        <v>2</v>
      </c>
      <c r="D56" s="19" t="s">
        <v>659</v>
      </c>
      <c r="E56" s="18">
        <v>6</v>
      </c>
    </row>
    <row r="57" spans="1:5" x14ac:dyDescent="0.2">
      <c r="A57" s="19" t="s">
        <v>658</v>
      </c>
      <c r="B57" s="18">
        <v>3</v>
      </c>
    </row>
    <row r="58" spans="1:5" x14ac:dyDescent="0.2">
      <c r="A58" s="19" t="s">
        <v>659</v>
      </c>
      <c r="B58" s="18">
        <v>6</v>
      </c>
    </row>
    <row r="59" spans="1:5" x14ac:dyDescent="0.2">
      <c r="A59" s="19" t="s">
        <v>45</v>
      </c>
      <c r="B59" s="18">
        <v>31462</v>
      </c>
    </row>
  </sheetData>
  <autoFilter ref="D1:E56"/>
  <sortState ref="I2:I6">
    <sortCondition ref="I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workbookViewId="0">
      <selection activeCell="D2" sqref="D2:E240"/>
    </sheetView>
  </sheetViews>
  <sheetFormatPr baseColWidth="10" defaultRowHeight="12.75" x14ac:dyDescent="0.25"/>
  <cols>
    <col min="1" max="1" width="17.5703125" style="1" bestFit="1" customWidth="1"/>
    <col min="2" max="2" width="13.7109375" style="1" bestFit="1" customWidth="1"/>
    <col min="3" max="3" width="11.42578125" style="1"/>
    <col min="4" max="4" width="15.42578125" style="1" bestFit="1" customWidth="1"/>
    <col min="5" max="5" width="11" style="1" customWidth="1"/>
    <col min="6" max="6" width="11.42578125" style="1"/>
    <col min="7" max="7" width="11.42578125" style="2"/>
    <col min="8" max="16384" width="11.42578125" style="1"/>
  </cols>
  <sheetData>
    <row r="1" spans="1:12" x14ac:dyDescent="0.2">
      <c r="D1" s="1" t="s">
        <v>1060</v>
      </c>
      <c r="E1" s="1" t="s">
        <v>1059</v>
      </c>
      <c r="G1" s="2" t="s">
        <v>1061</v>
      </c>
      <c r="I1" s="11" t="s">
        <v>1062</v>
      </c>
      <c r="J1" s="11" t="s">
        <v>1064</v>
      </c>
      <c r="K1" s="3" t="s">
        <v>1066</v>
      </c>
      <c r="L1" s="11" t="s">
        <v>1065</v>
      </c>
    </row>
    <row r="2" spans="1:12" x14ac:dyDescent="0.2">
      <c r="D2" s="4" t="s">
        <v>660</v>
      </c>
      <c r="E2" s="1">
        <v>1</v>
      </c>
      <c r="G2" s="2">
        <v>1</v>
      </c>
      <c r="I2" s="12">
        <v>1</v>
      </c>
      <c r="J2" s="13">
        <v>51</v>
      </c>
      <c r="K2" s="7">
        <f>J2/SUM($J$2:$J$7)</f>
        <v>0.21338912133891214</v>
      </c>
      <c r="L2" s="14">
        <v>0.21338912133891214</v>
      </c>
    </row>
    <row r="3" spans="1:12" x14ac:dyDescent="0.2">
      <c r="A3" s="8" t="s">
        <v>0</v>
      </c>
      <c r="B3" s="8" t="s">
        <v>1</v>
      </c>
      <c r="C3" s="8"/>
      <c r="D3" s="4" t="s">
        <v>661</v>
      </c>
      <c r="E3" s="1">
        <v>2</v>
      </c>
      <c r="G3" s="2">
        <v>2</v>
      </c>
      <c r="I3" s="12">
        <v>2</v>
      </c>
      <c r="J3" s="13">
        <v>57</v>
      </c>
      <c r="K3" s="7">
        <f t="shared" ref="K3:K7" si="0">J3/SUM($J$2:$J$7)</f>
        <v>0.2384937238493724</v>
      </c>
      <c r="L3" s="14">
        <v>0.45188284518828453</v>
      </c>
    </row>
    <row r="4" spans="1:12" x14ac:dyDescent="0.2">
      <c r="A4" s="4" t="s">
        <v>660</v>
      </c>
      <c r="B4" s="1">
        <v>1</v>
      </c>
      <c r="D4" s="4" t="s">
        <v>662</v>
      </c>
      <c r="E4" s="1">
        <v>10</v>
      </c>
      <c r="G4" s="2">
        <v>3</v>
      </c>
      <c r="I4" s="12">
        <v>3</v>
      </c>
      <c r="J4" s="13">
        <v>40</v>
      </c>
      <c r="K4" s="7">
        <f t="shared" si="0"/>
        <v>0.16736401673640167</v>
      </c>
      <c r="L4" s="14">
        <v>0.61924686192468614</v>
      </c>
    </row>
    <row r="5" spans="1:12" x14ac:dyDescent="0.2">
      <c r="A5" s="4" t="s">
        <v>661</v>
      </c>
      <c r="B5" s="1">
        <v>2</v>
      </c>
      <c r="D5" s="4" t="s">
        <v>663</v>
      </c>
      <c r="E5" s="1">
        <v>1</v>
      </c>
      <c r="G5" s="2">
        <v>4</v>
      </c>
      <c r="I5" s="12">
        <v>4</v>
      </c>
      <c r="J5" s="13">
        <v>31</v>
      </c>
      <c r="K5" s="7">
        <f t="shared" si="0"/>
        <v>0.1297071129707113</v>
      </c>
      <c r="L5" s="14">
        <v>0.7489539748953975</v>
      </c>
    </row>
    <row r="6" spans="1:12" x14ac:dyDescent="0.2">
      <c r="A6" s="4" t="s">
        <v>662</v>
      </c>
      <c r="B6" s="1">
        <v>10</v>
      </c>
      <c r="D6" s="4" t="s">
        <v>664</v>
      </c>
      <c r="E6" s="1">
        <v>1</v>
      </c>
      <c r="G6" s="2">
        <v>5</v>
      </c>
      <c r="I6" s="12">
        <v>5</v>
      </c>
      <c r="J6" s="13">
        <v>30</v>
      </c>
      <c r="K6" s="7">
        <f t="shared" si="0"/>
        <v>0.12552301255230125</v>
      </c>
      <c r="L6" s="14">
        <v>0.87447698744769875</v>
      </c>
    </row>
    <row r="7" spans="1:12" ht="13.5" thickBot="1" x14ac:dyDescent="0.25">
      <c r="A7" s="4" t="s">
        <v>663</v>
      </c>
      <c r="B7" s="1">
        <v>1</v>
      </c>
      <c r="D7" s="4" t="s">
        <v>665</v>
      </c>
      <c r="E7" s="1">
        <v>1</v>
      </c>
      <c r="I7" s="15" t="s">
        <v>1063</v>
      </c>
      <c r="J7" s="15">
        <v>30</v>
      </c>
      <c r="K7" s="16">
        <f t="shared" si="0"/>
        <v>0.12552301255230125</v>
      </c>
      <c r="L7" s="16">
        <v>1</v>
      </c>
    </row>
    <row r="8" spans="1:12" x14ac:dyDescent="0.25">
      <c r="A8" s="4" t="s">
        <v>664</v>
      </c>
      <c r="B8" s="1">
        <v>1</v>
      </c>
      <c r="D8" s="4" t="s">
        <v>666</v>
      </c>
      <c r="E8" s="1">
        <v>4</v>
      </c>
      <c r="J8" s="1">
        <f>SUM(J2:J7)</f>
        <v>239</v>
      </c>
    </row>
    <row r="9" spans="1:12" x14ac:dyDescent="0.25">
      <c r="A9" s="4" t="s">
        <v>665</v>
      </c>
      <c r="B9" s="1">
        <v>1</v>
      </c>
      <c r="D9" s="4" t="s">
        <v>667</v>
      </c>
      <c r="E9" s="1">
        <v>4</v>
      </c>
    </row>
    <row r="10" spans="1:12" x14ac:dyDescent="0.25">
      <c r="A10" s="4" t="s">
        <v>666</v>
      </c>
      <c r="B10" s="1">
        <v>4</v>
      </c>
      <c r="D10" s="4" t="s">
        <v>668</v>
      </c>
      <c r="E10" s="1">
        <v>4</v>
      </c>
    </row>
    <row r="11" spans="1:12" x14ac:dyDescent="0.25">
      <c r="A11" s="4" t="s">
        <v>667</v>
      </c>
      <c r="B11" s="1">
        <v>4</v>
      </c>
      <c r="D11" s="4" t="s">
        <v>669</v>
      </c>
      <c r="E11" s="1">
        <v>4</v>
      </c>
    </row>
    <row r="12" spans="1:12" x14ac:dyDescent="0.25">
      <c r="A12" s="4" t="s">
        <v>668</v>
      </c>
      <c r="B12" s="1">
        <v>4</v>
      </c>
      <c r="D12" s="4" t="s">
        <v>670</v>
      </c>
      <c r="E12" s="1">
        <v>4</v>
      </c>
    </row>
    <row r="13" spans="1:12" x14ac:dyDescent="0.25">
      <c r="A13" s="4" t="s">
        <v>669</v>
      </c>
      <c r="B13" s="1">
        <v>4</v>
      </c>
      <c r="D13" s="4" t="s">
        <v>671</v>
      </c>
      <c r="E13" s="1">
        <v>1</v>
      </c>
    </row>
    <row r="14" spans="1:12" x14ac:dyDescent="0.25">
      <c r="A14" s="4" t="s">
        <v>670</v>
      </c>
      <c r="B14" s="1">
        <v>4</v>
      </c>
      <c r="D14" s="4" t="s">
        <v>672</v>
      </c>
      <c r="E14" s="1">
        <v>3</v>
      </c>
    </row>
    <row r="15" spans="1:12" x14ac:dyDescent="0.25">
      <c r="A15" s="4" t="s">
        <v>671</v>
      </c>
      <c r="B15" s="1">
        <v>1</v>
      </c>
      <c r="D15" s="4" t="s">
        <v>673</v>
      </c>
      <c r="E15" s="1">
        <v>2</v>
      </c>
    </row>
    <row r="16" spans="1:12" x14ac:dyDescent="0.25">
      <c r="A16" s="4" t="s">
        <v>672</v>
      </c>
      <c r="B16" s="1">
        <v>3</v>
      </c>
      <c r="D16" s="4" t="s">
        <v>674</v>
      </c>
      <c r="E16" s="1">
        <v>2</v>
      </c>
    </row>
    <row r="17" spans="1:5" x14ac:dyDescent="0.25">
      <c r="A17" s="4" t="s">
        <v>673</v>
      </c>
      <c r="B17" s="1">
        <v>2</v>
      </c>
      <c r="D17" s="4" t="s">
        <v>675</v>
      </c>
      <c r="E17" s="1">
        <v>2</v>
      </c>
    </row>
    <row r="18" spans="1:5" x14ac:dyDescent="0.25">
      <c r="A18" s="4" t="s">
        <v>674</v>
      </c>
      <c r="B18" s="1">
        <v>2</v>
      </c>
      <c r="D18" s="4" t="s">
        <v>676</v>
      </c>
      <c r="E18" s="1">
        <v>3</v>
      </c>
    </row>
    <row r="19" spans="1:5" x14ac:dyDescent="0.25">
      <c r="A19" s="4" t="s">
        <v>675</v>
      </c>
      <c r="B19" s="1">
        <v>2</v>
      </c>
      <c r="D19" s="4" t="s">
        <v>677</v>
      </c>
      <c r="E19" s="1">
        <v>4</v>
      </c>
    </row>
    <row r="20" spans="1:5" x14ac:dyDescent="0.25">
      <c r="A20" s="4" t="s">
        <v>676</v>
      </c>
      <c r="B20" s="1">
        <v>3</v>
      </c>
      <c r="D20" s="4" t="s">
        <v>678</v>
      </c>
      <c r="E20" s="1">
        <v>5</v>
      </c>
    </row>
    <row r="21" spans="1:5" x14ac:dyDescent="0.25">
      <c r="A21" s="4" t="s">
        <v>677</v>
      </c>
      <c r="B21" s="1">
        <v>4</v>
      </c>
      <c r="D21" s="4" t="s">
        <v>679</v>
      </c>
      <c r="E21" s="1">
        <v>5</v>
      </c>
    </row>
    <row r="22" spans="1:5" x14ac:dyDescent="0.25">
      <c r="A22" s="4" t="s">
        <v>678</v>
      </c>
      <c r="B22" s="1">
        <v>5</v>
      </c>
      <c r="D22" s="4" t="s">
        <v>680</v>
      </c>
      <c r="E22" s="1">
        <v>5</v>
      </c>
    </row>
    <row r="23" spans="1:5" x14ac:dyDescent="0.25">
      <c r="A23" s="4" t="s">
        <v>679</v>
      </c>
      <c r="B23" s="1">
        <v>5</v>
      </c>
      <c r="D23" s="4" t="s">
        <v>681</v>
      </c>
      <c r="E23" s="1">
        <v>5</v>
      </c>
    </row>
    <row r="24" spans="1:5" x14ac:dyDescent="0.25">
      <c r="A24" s="4" t="s">
        <v>680</v>
      </c>
      <c r="B24" s="1">
        <v>5</v>
      </c>
      <c r="D24" s="4" t="s">
        <v>682</v>
      </c>
      <c r="E24" s="1">
        <v>1</v>
      </c>
    </row>
    <row r="25" spans="1:5" x14ac:dyDescent="0.25">
      <c r="A25" s="4" t="s">
        <v>681</v>
      </c>
      <c r="B25" s="1">
        <v>5</v>
      </c>
      <c r="D25" s="4" t="s">
        <v>683</v>
      </c>
      <c r="E25" s="1">
        <v>5</v>
      </c>
    </row>
    <row r="26" spans="1:5" x14ac:dyDescent="0.25">
      <c r="A26" s="4" t="s">
        <v>682</v>
      </c>
      <c r="B26" s="1">
        <v>1</v>
      </c>
      <c r="D26" s="4" t="s">
        <v>684</v>
      </c>
      <c r="E26" s="1">
        <v>4</v>
      </c>
    </row>
    <row r="27" spans="1:5" x14ac:dyDescent="0.25">
      <c r="A27" s="4" t="s">
        <v>683</v>
      </c>
      <c r="B27" s="1">
        <v>5</v>
      </c>
      <c r="D27" s="4" t="s">
        <v>685</v>
      </c>
      <c r="E27" s="1">
        <v>5</v>
      </c>
    </row>
    <row r="28" spans="1:5" x14ac:dyDescent="0.25">
      <c r="A28" s="4" t="s">
        <v>684</v>
      </c>
      <c r="B28" s="1">
        <v>4</v>
      </c>
      <c r="D28" s="4" t="s">
        <v>686</v>
      </c>
      <c r="E28" s="1">
        <v>5</v>
      </c>
    </row>
    <row r="29" spans="1:5" x14ac:dyDescent="0.25">
      <c r="A29" s="4" t="s">
        <v>685</v>
      </c>
      <c r="B29" s="1">
        <v>5</v>
      </c>
      <c r="D29" s="4" t="s">
        <v>687</v>
      </c>
      <c r="E29" s="1">
        <v>5</v>
      </c>
    </row>
    <row r="30" spans="1:5" x14ac:dyDescent="0.25">
      <c r="A30" s="4" t="s">
        <v>686</v>
      </c>
      <c r="B30" s="1">
        <v>5</v>
      </c>
      <c r="D30" s="4" t="s">
        <v>688</v>
      </c>
      <c r="E30" s="1">
        <v>3</v>
      </c>
    </row>
    <row r="31" spans="1:5" x14ac:dyDescent="0.25">
      <c r="A31" s="4" t="s">
        <v>687</v>
      </c>
      <c r="B31" s="1">
        <v>5</v>
      </c>
      <c r="D31" s="4" t="s">
        <v>689</v>
      </c>
      <c r="E31" s="1">
        <v>3</v>
      </c>
    </row>
    <row r="32" spans="1:5" x14ac:dyDescent="0.25">
      <c r="A32" s="4" t="s">
        <v>688</v>
      </c>
      <c r="B32" s="1">
        <v>3</v>
      </c>
      <c r="D32" s="4" t="s">
        <v>690</v>
      </c>
      <c r="E32" s="1">
        <v>3</v>
      </c>
    </row>
    <row r="33" spans="1:5" x14ac:dyDescent="0.25">
      <c r="A33" s="4" t="s">
        <v>689</v>
      </c>
      <c r="B33" s="1">
        <v>3</v>
      </c>
      <c r="D33" s="4" t="s">
        <v>691</v>
      </c>
      <c r="E33" s="1">
        <v>3</v>
      </c>
    </row>
    <row r="34" spans="1:5" x14ac:dyDescent="0.25">
      <c r="A34" s="4" t="s">
        <v>690</v>
      </c>
      <c r="B34" s="1">
        <v>3</v>
      </c>
      <c r="D34" s="4" t="s">
        <v>692</v>
      </c>
      <c r="E34" s="1">
        <v>1</v>
      </c>
    </row>
    <row r="35" spans="1:5" x14ac:dyDescent="0.25">
      <c r="A35" s="4" t="s">
        <v>691</v>
      </c>
      <c r="B35" s="1">
        <v>3</v>
      </c>
      <c r="D35" s="4" t="s">
        <v>693</v>
      </c>
      <c r="E35" s="1">
        <v>1</v>
      </c>
    </row>
    <row r="36" spans="1:5" x14ac:dyDescent="0.25">
      <c r="A36" s="4" t="s">
        <v>692</v>
      </c>
      <c r="B36" s="1">
        <v>1</v>
      </c>
      <c r="D36" s="4" t="s">
        <v>694</v>
      </c>
      <c r="E36" s="1">
        <v>2</v>
      </c>
    </row>
    <row r="37" spans="1:5" x14ac:dyDescent="0.25">
      <c r="A37" s="4" t="s">
        <v>693</v>
      </c>
      <c r="B37" s="1">
        <v>1</v>
      </c>
      <c r="D37" s="4" t="s">
        <v>695</v>
      </c>
      <c r="E37" s="1">
        <v>2</v>
      </c>
    </row>
    <row r="38" spans="1:5" x14ac:dyDescent="0.25">
      <c r="A38" s="4" t="s">
        <v>694</v>
      </c>
      <c r="B38" s="1">
        <v>2</v>
      </c>
      <c r="D38" s="4" t="s">
        <v>696</v>
      </c>
      <c r="E38" s="1">
        <v>3</v>
      </c>
    </row>
    <row r="39" spans="1:5" x14ac:dyDescent="0.25">
      <c r="A39" s="4" t="s">
        <v>695</v>
      </c>
      <c r="B39" s="1">
        <v>2</v>
      </c>
      <c r="D39" s="4" t="s">
        <v>697</v>
      </c>
      <c r="E39" s="1">
        <v>2</v>
      </c>
    </row>
    <row r="40" spans="1:5" x14ac:dyDescent="0.25">
      <c r="A40" s="4" t="s">
        <v>696</v>
      </c>
      <c r="B40" s="1">
        <v>3</v>
      </c>
      <c r="D40" s="4" t="s">
        <v>698</v>
      </c>
      <c r="E40" s="1">
        <v>2</v>
      </c>
    </row>
    <row r="41" spans="1:5" x14ac:dyDescent="0.25">
      <c r="A41" s="4" t="s">
        <v>697</v>
      </c>
      <c r="B41" s="1">
        <v>2</v>
      </c>
      <c r="D41" s="4" t="s">
        <v>699</v>
      </c>
      <c r="E41" s="1">
        <v>2</v>
      </c>
    </row>
    <row r="42" spans="1:5" x14ac:dyDescent="0.25">
      <c r="A42" s="4" t="s">
        <v>698</v>
      </c>
      <c r="B42" s="1">
        <v>2</v>
      </c>
      <c r="D42" s="4" t="s">
        <v>700</v>
      </c>
      <c r="E42" s="1">
        <v>3</v>
      </c>
    </row>
    <row r="43" spans="1:5" x14ac:dyDescent="0.25">
      <c r="A43" s="4" t="s">
        <v>699</v>
      </c>
      <c r="B43" s="1">
        <v>2</v>
      </c>
      <c r="D43" s="4" t="s">
        <v>701</v>
      </c>
      <c r="E43" s="1">
        <v>23</v>
      </c>
    </row>
    <row r="44" spans="1:5" x14ac:dyDescent="0.25">
      <c r="A44" s="4" t="s">
        <v>700</v>
      </c>
      <c r="B44" s="1">
        <v>3</v>
      </c>
      <c r="D44" s="4" t="s">
        <v>702</v>
      </c>
      <c r="E44" s="1">
        <v>2</v>
      </c>
    </row>
    <row r="45" spans="1:5" x14ac:dyDescent="0.25">
      <c r="A45" s="4" t="s">
        <v>701</v>
      </c>
      <c r="B45" s="1">
        <v>23</v>
      </c>
      <c r="D45" s="4" t="s">
        <v>703</v>
      </c>
      <c r="E45" s="1">
        <v>4</v>
      </c>
    </row>
    <row r="46" spans="1:5" x14ac:dyDescent="0.25">
      <c r="A46" s="4" t="s">
        <v>702</v>
      </c>
      <c r="B46" s="1">
        <v>2</v>
      </c>
      <c r="D46" s="4" t="s">
        <v>704</v>
      </c>
      <c r="E46" s="1">
        <v>6</v>
      </c>
    </row>
    <row r="47" spans="1:5" x14ac:dyDescent="0.25">
      <c r="A47" s="4" t="s">
        <v>703</v>
      </c>
      <c r="B47" s="1">
        <v>4</v>
      </c>
      <c r="D47" s="4" t="s">
        <v>705</v>
      </c>
      <c r="E47" s="1">
        <v>3</v>
      </c>
    </row>
    <row r="48" spans="1:5" x14ac:dyDescent="0.25">
      <c r="A48" s="4" t="s">
        <v>704</v>
      </c>
      <c r="B48" s="1">
        <v>6</v>
      </c>
      <c r="D48" s="4" t="s">
        <v>706</v>
      </c>
      <c r="E48" s="1">
        <v>3</v>
      </c>
    </row>
    <row r="49" spans="1:5" x14ac:dyDescent="0.25">
      <c r="A49" s="4" t="s">
        <v>705</v>
      </c>
      <c r="B49" s="1">
        <v>3</v>
      </c>
      <c r="D49" s="4" t="s">
        <v>707</v>
      </c>
      <c r="E49" s="1">
        <v>1</v>
      </c>
    </row>
    <row r="50" spans="1:5" x14ac:dyDescent="0.25">
      <c r="A50" s="4" t="s">
        <v>706</v>
      </c>
      <c r="B50" s="1">
        <v>3</v>
      </c>
      <c r="D50" s="4" t="s">
        <v>708</v>
      </c>
      <c r="E50" s="1">
        <v>1</v>
      </c>
    </row>
    <row r="51" spans="1:5" x14ac:dyDescent="0.25">
      <c r="A51" s="4" t="s">
        <v>707</v>
      </c>
      <c r="B51" s="1">
        <v>1</v>
      </c>
      <c r="D51" s="4" t="s">
        <v>709</v>
      </c>
      <c r="E51" s="1">
        <v>3</v>
      </c>
    </row>
    <row r="52" spans="1:5" x14ac:dyDescent="0.25">
      <c r="A52" s="4" t="s">
        <v>708</v>
      </c>
      <c r="B52" s="1">
        <v>1</v>
      </c>
      <c r="D52" s="4" t="s">
        <v>710</v>
      </c>
      <c r="E52" s="1">
        <v>3</v>
      </c>
    </row>
    <row r="53" spans="1:5" x14ac:dyDescent="0.25">
      <c r="A53" s="4" t="s">
        <v>709</v>
      </c>
      <c r="B53" s="1">
        <v>3</v>
      </c>
      <c r="D53" s="4" t="s">
        <v>711</v>
      </c>
      <c r="E53" s="1">
        <v>4</v>
      </c>
    </row>
    <row r="54" spans="1:5" x14ac:dyDescent="0.25">
      <c r="A54" s="4" t="s">
        <v>710</v>
      </c>
      <c r="B54" s="1">
        <v>3</v>
      </c>
      <c r="D54" s="4" t="s">
        <v>712</v>
      </c>
      <c r="E54" s="1">
        <v>4</v>
      </c>
    </row>
    <row r="55" spans="1:5" x14ac:dyDescent="0.25">
      <c r="A55" s="4" t="s">
        <v>711</v>
      </c>
      <c r="B55" s="1">
        <v>4</v>
      </c>
      <c r="D55" s="4" t="s">
        <v>713</v>
      </c>
      <c r="E55" s="1">
        <v>4</v>
      </c>
    </row>
    <row r="56" spans="1:5" x14ac:dyDescent="0.25">
      <c r="A56" s="4" t="s">
        <v>712</v>
      </c>
      <c r="B56" s="1">
        <v>4</v>
      </c>
      <c r="D56" s="4" t="s">
        <v>714</v>
      </c>
      <c r="E56" s="1">
        <v>5</v>
      </c>
    </row>
    <row r="57" spans="1:5" x14ac:dyDescent="0.25">
      <c r="A57" s="4" t="s">
        <v>713</v>
      </c>
      <c r="B57" s="1">
        <v>4</v>
      </c>
      <c r="D57" s="4" t="s">
        <v>715</v>
      </c>
      <c r="E57" s="1">
        <v>5</v>
      </c>
    </row>
    <row r="58" spans="1:5" x14ac:dyDescent="0.25">
      <c r="A58" s="4" t="s">
        <v>714</v>
      </c>
      <c r="B58" s="1">
        <v>5</v>
      </c>
      <c r="D58" s="4" t="s">
        <v>716</v>
      </c>
      <c r="E58" s="1">
        <v>5</v>
      </c>
    </row>
    <row r="59" spans="1:5" x14ac:dyDescent="0.25">
      <c r="A59" s="4" t="s">
        <v>715</v>
      </c>
      <c r="B59" s="1">
        <v>5</v>
      </c>
      <c r="D59" s="4" t="s">
        <v>717</v>
      </c>
      <c r="E59" s="1">
        <v>2</v>
      </c>
    </row>
    <row r="60" spans="1:5" x14ac:dyDescent="0.25">
      <c r="A60" s="4" t="s">
        <v>716</v>
      </c>
      <c r="B60" s="1">
        <v>5</v>
      </c>
      <c r="D60" s="4" t="s">
        <v>718</v>
      </c>
      <c r="E60" s="1">
        <v>2</v>
      </c>
    </row>
    <row r="61" spans="1:5" x14ac:dyDescent="0.25">
      <c r="A61" s="4" t="s">
        <v>717</v>
      </c>
      <c r="B61" s="1">
        <v>2</v>
      </c>
      <c r="D61" s="4" t="s">
        <v>719</v>
      </c>
      <c r="E61" s="1">
        <v>1</v>
      </c>
    </row>
    <row r="62" spans="1:5" x14ac:dyDescent="0.25">
      <c r="A62" s="4" t="s">
        <v>718</v>
      </c>
      <c r="B62" s="1">
        <v>2</v>
      </c>
      <c r="D62" s="4" t="s">
        <v>720</v>
      </c>
      <c r="E62" s="1">
        <v>2</v>
      </c>
    </row>
    <row r="63" spans="1:5" x14ac:dyDescent="0.25">
      <c r="A63" s="4" t="s">
        <v>719</v>
      </c>
      <c r="B63" s="1">
        <v>1</v>
      </c>
      <c r="D63" s="4" t="s">
        <v>721</v>
      </c>
      <c r="E63" s="1">
        <v>1</v>
      </c>
    </row>
    <row r="64" spans="1:5" x14ac:dyDescent="0.25">
      <c r="A64" s="4" t="s">
        <v>720</v>
      </c>
      <c r="B64" s="1">
        <v>2</v>
      </c>
      <c r="D64" s="4" t="s">
        <v>722</v>
      </c>
      <c r="E64" s="1">
        <v>2</v>
      </c>
    </row>
    <row r="65" spans="1:5" x14ac:dyDescent="0.25">
      <c r="A65" s="4" t="s">
        <v>721</v>
      </c>
      <c r="B65" s="1">
        <v>1</v>
      </c>
      <c r="D65" s="4" t="s">
        <v>723</v>
      </c>
      <c r="E65" s="1">
        <v>2</v>
      </c>
    </row>
    <row r="66" spans="1:5" x14ac:dyDescent="0.25">
      <c r="A66" s="4" t="s">
        <v>722</v>
      </c>
      <c r="B66" s="1">
        <v>2</v>
      </c>
      <c r="D66" s="4" t="s">
        <v>724</v>
      </c>
      <c r="E66" s="1">
        <v>2</v>
      </c>
    </row>
    <row r="67" spans="1:5" x14ac:dyDescent="0.25">
      <c r="A67" s="4" t="s">
        <v>723</v>
      </c>
      <c r="B67" s="1">
        <v>2</v>
      </c>
      <c r="D67" s="4" t="s">
        <v>725</v>
      </c>
      <c r="E67" s="1">
        <v>2</v>
      </c>
    </row>
    <row r="68" spans="1:5" x14ac:dyDescent="0.25">
      <c r="A68" s="4" t="s">
        <v>724</v>
      </c>
      <c r="B68" s="1">
        <v>2</v>
      </c>
      <c r="D68" s="4" t="s">
        <v>726</v>
      </c>
      <c r="E68" s="1">
        <v>1</v>
      </c>
    </row>
    <row r="69" spans="1:5" x14ac:dyDescent="0.25">
      <c r="A69" s="4" t="s">
        <v>725</v>
      </c>
      <c r="B69" s="1">
        <v>2</v>
      </c>
      <c r="D69" s="4" t="s">
        <v>727</v>
      </c>
      <c r="E69" s="1">
        <v>2</v>
      </c>
    </row>
    <row r="70" spans="1:5" x14ac:dyDescent="0.25">
      <c r="A70" s="4" t="s">
        <v>726</v>
      </c>
      <c r="B70" s="1">
        <v>1</v>
      </c>
      <c r="D70" s="4" t="s">
        <v>728</v>
      </c>
      <c r="E70" s="1">
        <v>1</v>
      </c>
    </row>
    <row r="71" spans="1:5" x14ac:dyDescent="0.25">
      <c r="A71" s="4" t="s">
        <v>727</v>
      </c>
      <c r="B71" s="1">
        <v>2</v>
      </c>
      <c r="D71" s="4" t="s">
        <v>729</v>
      </c>
      <c r="E71" s="1">
        <v>1</v>
      </c>
    </row>
    <row r="72" spans="1:5" x14ac:dyDescent="0.25">
      <c r="A72" s="4" t="s">
        <v>728</v>
      </c>
      <c r="B72" s="1">
        <v>1</v>
      </c>
      <c r="D72" s="4" t="s">
        <v>730</v>
      </c>
      <c r="E72" s="1">
        <v>1</v>
      </c>
    </row>
    <row r="73" spans="1:5" x14ac:dyDescent="0.25">
      <c r="A73" s="4" t="s">
        <v>729</v>
      </c>
      <c r="B73" s="1">
        <v>1</v>
      </c>
      <c r="D73" s="4" t="s">
        <v>731</v>
      </c>
      <c r="E73" s="1">
        <v>1</v>
      </c>
    </row>
    <row r="74" spans="1:5" x14ac:dyDescent="0.25">
      <c r="A74" s="4" t="s">
        <v>730</v>
      </c>
      <c r="B74" s="1">
        <v>1</v>
      </c>
      <c r="D74" s="4" t="s">
        <v>732</v>
      </c>
      <c r="E74" s="1">
        <v>1</v>
      </c>
    </row>
    <row r="75" spans="1:5" x14ac:dyDescent="0.25">
      <c r="A75" s="4" t="s">
        <v>731</v>
      </c>
      <c r="B75" s="1">
        <v>1</v>
      </c>
      <c r="D75" s="4" t="s">
        <v>733</v>
      </c>
      <c r="E75" s="1">
        <v>9</v>
      </c>
    </row>
    <row r="76" spans="1:5" x14ac:dyDescent="0.25">
      <c r="A76" s="4" t="s">
        <v>732</v>
      </c>
      <c r="B76" s="1">
        <v>1</v>
      </c>
      <c r="D76" s="4" t="s">
        <v>734</v>
      </c>
      <c r="E76" s="1">
        <v>2</v>
      </c>
    </row>
    <row r="77" spans="1:5" x14ac:dyDescent="0.25">
      <c r="A77" s="4" t="s">
        <v>733</v>
      </c>
      <c r="B77" s="1">
        <v>9</v>
      </c>
      <c r="D77" s="4" t="s">
        <v>735</v>
      </c>
      <c r="E77" s="1">
        <v>2</v>
      </c>
    </row>
    <row r="78" spans="1:5" x14ac:dyDescent="0.25">
      <c r="A78" s="4" t="s">
        <v>734</v>
      </c>
      <c r="B78" s="1">
        <v>2</v>
      </c>
      <c r="D78" s="4" t="s">
        <v>736</v>
      </c>
      <c r="E78" s="1">
        <v>2</v>
      </c>
    </row>
    <row r="79" spans="1:5" x14ac:dyDescent="0.25">
      <c r="A79" s="4" t="s">
        <v>735</v>
      </c>
      <c r="B79" s="1">
        <v>2</v>
      </c>
      <c r="D79" s="4" t="s">
        <v>737</v>
      </c>
      <c r="E79" s="1">
        <v>2</v>
      </c>
    </row>
    <row r="80" spans="1:5" x14ac:dyDescent="0.25">
      <c r="A80" s="4" t="s">
        <v>736</v>
      </c>
      <c r="B80" s="1">
        <v>2</v>
      </c>
      <c r="D80" s="4" t="s">
        <v>738</v>
      </c>
      <c r="E80" s="1">
        <v>2</v>
      </c>
    </row>
    <row r="81" spans="1:5" x14ac:dyDescent="0.25">
      <c r="A81" s="4" t="s">
        <v>737</v>
      </c>
      <c r="B81" s="1">
        <v>2</v>
      </c>
      <c r="D81" s="4" t="s">
        <v>739</v>
      </c>
      <c r="E81" s="1">
        <v>2</v>
      </c>
    </row>
    <row r="82" spans="1:5" x14ac:dyDescent="0.25">
      <c r="A82" s="4" t="s">
        <v>738</v>
      </c>
      <c r="B82" s="1">
        <v>2</v>
      </c>
      <c r="D82" s="4" t="s">
        <v>740</v>
      </c>
      <c r="E82" s="1">
        <v>2</v>
      </c>
    </row>
    <row r="83" spans="1:5" x14ac:dyDescent="0.25">
      <c r="A83" s="4" t="s">
        <v>739</v>
      </c>
      <c r="B83" s="1">
        <v>2</v>
      </c>
      <c r="D83" s="4" t="s">
        <v>741</v>
      </c>
      <c r="E83" s="1">
        <v>2</v>
      </c>
    </row>
    <row r="84" spans="1:5" x14ac:dyDescent="0.25">
      <c r="A84" s="4" t="s">
        <v>740</v>
      </c>
      <c r="B84" s="1">
        <v>2</v>
      </c>
      <c r="D84" s="4" t="s">
        <v>742</v>
      </c>
      <c r="E84" s="1">
        <v>2</v>
      </c>
    </row>
    <row r="85" spans="1:5" x14ac:dyDescent="0.25">
      <c r="A85" s="4" t="s">
        <v>741</v>
      </c>
      <c r="B85" s="1">
        <v>2</v>
      </c>
      <c r="D85" s="4" t="s">
        <v>743</v>
      </c>
      <c r="E85" s="1">
        <v>2</v>
      </c>
    </row>
    <row r="86" spans="1:5" x14ac:dyDescent="0.25">
      <c r="A86" s="4" t="s">
        <v>742</v>
      </c>
      <c r="B86" s="1">
        <v>2</v>
      </c>
      <c r="D86" s="4" t="s">
        <v>744</v>
      </c>
      <c r="E86" s="1">
        <v>1</v>
      </c>
    </row>
    <row r="87" spans="1:5" x14ac:dyDescent="0.25">
      <c r="A87" s="4" t="s">
        <v>743</v>
      </c>
      <c r="B87" s="1">
        <v>2</v>
      </c>
      <c r="D87" s="4" t="s">
        <v>745</v>
      </c>
      <c r="E87" s="1">
        <v>2</v>
      </c>
    </row>
    <row r="88" spans="1:5" x14ac:dyDescent="0.25">
      <c r="A88" s="4" t="s">
        <v>744</v>
      </c>
      <c r="B88" s="1">
        <v>1</v>
      </c>
      <c r="D88" s="4" t="s">
        <v>746</v>
      </c>
      <c r="E88" s="1">
        <v>2</v>
      </c>
    </row>
    <row r="89" spans="1:5" x14ac:dyDescent="0.25">
      <c r="A89" s="4" t="s">
        <v>745</v>
      </c>
      <c r="B89" s="1">
        <v>2</v>
      </c>
      <c r="D89" s="4" t="s">
        <v>747</v>
      </c>
      <c r="E89" s="1">
        <v>4</v>
      </c>
    </row>
    <row r="90" spans="1:5" x14ac:dyDescent="0.25">
      <c r="A90" s="4" t="s">
        <v>746</v>
      </c>
      <c r="B90" s="1">
        <v>2</v>
      </c>
      <c r="D90" s="4" t="s">
        <v>748</v>
      </c>
      <c r="E90" s="1">
        <v>2</v>
      </c>
    </row>
    <row r="91" spans="1:5" x14ac:dyDescent="0.25">
      <c r="A91" s="4" t="s">
        <v>747</v>
      </c>
      <c r="B91" s="1">
        <v>4</v>
      </c>
      <c r="D91" s="4" t="s">
        <v>749</v>
      </c>
      <c r="E91" s="1">
        <v>4</v>
      </c>
    </row>
    <row r="92" spans="1:5" x14ac:dyDescent="0.25">
      <c r="A92" s="4" t="s">
        <v>748</v>
      </c>
      <c r="B92" s="1">
        <v>2</v>
      </c>
      <c r="D92" s="4" t="s">
        <v>750</v>
      </c>
      <c r="E92" s="1">
        <v>3</v>
      </c>
    </row>
    <row r="93" spans="1:5" x14ac:dyDescent="0.25">
      <c r="A93" s="4" t="s">
        <v>749</v>
      </c>
      <c r="B93" s="1">
        <v>4</v>
      </c>
      <c r="D93" s="4" t="s">
        <v>751</v>
      </c>
      <c r="E93" s="1">
        <v>2</v>
      </c>
    </row>
    <row r="94" spans="1:5" x14ac:dyDescent="0.25">
      <c r="A94" s="4" t="s">
        <v>750</v>
      </c>
      <c r="B94" s="1">
        <v>3</v>
      </c>
      <c r="D94" s="4" t="s">
        <v>752</v>
      </c>
      <c r="E94" s="1">
        <v>1</v>
      </c>
    </row>
    <row r="95" spans="1:5" x14ac:dyDescent="0.25">
      <c r="A95" s="4" t="s">
        <v>751</v>
      </c>
      <c r="B95" s="1">
        <v>2</v>
      </c>
      <c r="D95" s="4" t="s">
        <v>753</v>
      </c>
      <c r="E95" s="1">
        <v>2</v>
      </c>
    </row>
    <row r="96" spans="1:5" x14ac:dyDescent="0.25">
      <c r="A96" s="4" t="s">
        <v>752</v>
      </c>
      <c r="B96" s="1">
        <v>1</v>
      </c>
      <c r="D96" s="4" t="s">
        <v>754</v>
      </c>
      <c r="E96" s="1">
        <v>2</v>
      </c>
    </row>
    <row r="97" spans="1:5" x14ac:dyDescent="0.25">
      <c r="A97" s="4" t="s">
        <v>753</v>
      </c>
      <c r="B97" s="1">
        <v>2</v>
      </c>
      <c r="D97" s="4" t="s">
        <v>755</v>
      </c>
      <c r="E97" s="1">
        <v>2</v>
      </c>
    </row>
    <row r="98" spans="1:5" x14ac:dyDescent="0.25">
      <c r="A98" s="4" t="s">
        <v>754</v>
      </c>
      <c r="B98" s="1">
        <v>2</v>
      </c>
      <c r="D98" s="4" t="s">
        <v>756</v>
      </c>
      <c r="E98" s="1">
        <v>2</v>
      </c>
    </row>
    <row r="99" spans="1:5" x14ac:dyDescent="0.25">
      <c r="A99" s="4" t="s">
        <v>755</v>
      </c>
      <c r="B99" s="1">
        <v>2</v>
      </c>
      <c r="D99" s="4" t="s">
        <v>757</v>
      </c>
      <c r="E99" s="1">
        <v>3</v>
      </c>
    </row>
    <row r="100" spans="1:5" x14ac:dyDescent="0.25">
      <c r="A100" s="4" t="s">
        <v>756</v>
      </c>
      <c r="B100" s="1">
        <v>2</v>
      </c>
      <c r="D100" s="4" t="s">
        <v>758</v>
      </c>
      <c r="E100" s="1">
        <v>3</v>
      </c>
    </row>
    <row r="101" spans="1:5" x14ac:dyDescent="0.25">
      <c r="A101" s="4" t="s">
        <v>757</v>
      </c>
      <c r="B101" s="1">
        <v>3</v>
      </c>
      <c r="D101" s="4" t="s">
        <v>759</v>
      </c>
      <c r="E101" s="1">
        <v>2</v>
      </c>
    </row>
    <row r="102" spans="1:5" x14ac:dyDescent="0.25">
      <c r="A102" s="4" t="s">
        <v>758</v>
      </c>
      <c r="B102" s="1">
        <v>3</v>
      </c>
      <c r="D102" s="4" t="s">
        <v>760</v>
      </c>
      <c r="E102" s="1">
        <v>1</v>
      </c>
    </row>
    <row r="103" spans="1:5" x14ac:dyDescent="0.25">
      <c r="A103" s="4" t="s">
        <v>759</v>
      </c>
      <c r="B103" s="1">
        <v>2</v>
      </c>
      <c r="D103" s="4" t="s">
        <v>761</v>
      </c>
      <c r="E103" s="1">
        <v>1</v>
      </c>
    </row>
    <row r="104" spans="1:5" x14ac:dyDescent="0.25">
      <c r="A104" s="4" t="s">
        <v>760</v>
      </c>
      <c r="B104" s="1">
        <v>1</v>
      </c>
      <c r="D104" s="4" t="s">
        <v>762</v>
      </c>
      <c r="E104" s="1">
        <v>1</v>
      </c>
    </row>
    <row r="105" spans="1:5" x14ac:dyDescent="0.25">
      <c r="A105" s="4" t="s">
        <v>761</v>
      </c>
      <c r="B105" s="1">
        <v>1</v>
      </c>
      <c r="D105" s="4" t="s">
        <v>763</v>
      </c>
      <c r="E105" s="1">
        <v>1</v>
      </c>
    </row>
    <row r="106" spans="1:5" x14ac:dyDescent="0.25">
      <c r="A106" s="4" t="s">
        <v>762</v>
      </c>
      <c r="B106" s="1">
        <v>1</v>
      </c>
      <c r="D106" s="4" t="s">
        <v>764</v>
      </c>
      <c r="E106" s="1">
        <v>1</v>
      </c>
    </row>
    <row r="107" spans="1:5" x14ac:dyDescent="0.25">
      <c r="A107" s="4" t="s">
        <v>763</v>
      </c>
      <c r="B107" s="1">
        <v>1</v>
      </c>
      <c r="D107" s="4" t="s">
        <v>765</v>
      </c>
      <c r="E107" s="1">
        <v>1</v>
      </c>
    </row>
    <row r="108" spans="1:5" x14ac:dyDescent="0.25">
      <c r="A108" s="4" t="s">
        <v>764</v>
      </c>
      <c r="B108" s="1">
        <v>1</v>
      </c>
      <c r="D108" s="4" t="s">
        <v>766</v>
      </c>
      <c r="E108" s="1">
        <v>18</v>
      </c>
    </row>
    <row r="109" spans="1:5" x14ac:dyDescent="0.25">
      <c r="A109" s="4" t="s">
        <v>765</v>
      </c>
      <c r="B109" s="1">
        <v>1</v>
      </c>
      <c r="D109" s="4" t="s">
        <v>767</v>
      </c>
      <c r="E109" s="1">
        <v>2</v>
      </c>
    </row>
    <row r="110" spans="1:5" x14ac:dyDescent="0.25">
      <c r="A110" s="4" t="s">
        <v>766</v>
      </c>
      <c r="B110" s="1">
        <v>18</v>
      </c>
      <c r="D110" s="4" t="s">
        <v>768</v>
      </c>
      <c r="E110" s="1">
        <v>3</v>
      </c>
    </row>
    <row r="111" spans="1:5" x14ac:dyDescent="0.25">
      <c r="A111" s="4" t="s">
        <v>767</v>
      </c>
      <c r="B111" s="1">
        <v>2</v>
      </c>
      <c r="D111" s="4" t="s">
        <v>769</v>
      </c>
      <c r="E111" s="1">
        <v>5</v>
      </c>
    </row>
    <row r="112" spans="1:5" x14ac:dyDescent="0.25">
      <c r="A112" s="4" t="s">
        <v>768</v>
      </c>
      <c r="B112" s="1">
        <v>3</v>
      </c>
      <c r="D112" s="4" t="s">
        <v>770</v>
      </c>
      <c r="E112" s="1">
        <v>4</v>
      </c>
    </row>
    <row r="113" spans="1:5" x14ac:dyDescent="0.25">
      <c r="A113" s="4" t="s">
        <v>769</v>
      </c>
      <c r="B113" s="1">
        <v>5</v>
      </c>
      <c r="D113" s="4" t="s">
        <v>771</v>
      </c>
      <c r="E113" s="1">
        <v>4</v>
      </c>
    </row>
    <row r="114" spans="1:5" x14ac:dyDescent="0.25">
      <c r="A114" s="4" t="s">
        <v>770</v>
      </c>
      <c r="B114" s="1">
        <v>4</v>
      </c>
      <c r="D114" s="4" t="s">
        <v>772</v>
      </c>
      <c r="E114" s="1">
        <v>4</v>
      </c>
    </row>
    <row r="115" spans="1:5" x14ac:dyDescent="0.25">
      <c r="A115" s="4" t="s">
        <v>771</v>
      </c>
      <c r="B115" s="1">
        <v>4</v>
      </c>
      <c r="D115" s="4" t="s">
        <v>773</v>
      </c>
      <c r="E115" s="1">
        <v>6</v>
      </c>
    </row>
    <row r="116" spans="1:5" x14ac:dyDescent="0.25">
      <c r="A116" s="4" t="s">
        <v>772</v>
      </c>
      <c r="B116" s="1">
        <v>4</v>
      </c>
      <c r="D116" s="4" t="s">
        <v>774</v>
      </c>
      <c r="E116" s="1">
        <v>5</v>
      </c>
    </row>
    <row r="117" spans="1:5" x14ac:dyDescent="0.25">
      <c r="A117" s="4" t="s">
        <v>773</v>
      </c>
      <c r="B117" s="1">
        <v>6</v>
      </c>
      <c r="D117" s="4" t="s">
        <v>775</v>
      </c>
      <c r="E117" s="1">
        <v>4</v>
      </c>
    </row>
    <row r="118" spans="1:5" x14ac:dyDescent="0.25">
      <c r="A118" s="4" t="s">
        <v>774</v>
      </c>
      <c r="B118" s="1">
        <v>5</v>
      </c>
      <c r="D118" s="4" t="s">
        <v>776</v>
      </c>
      <c r="E118" s="1">
        <v>3</v>
      </c>
    </row>
    <row r="119" spans="1:5" x14ac:dyDescent="0.25">
      <c r="A119" s="4" t="s">
        <v>775</v>
      </c>
      <c r="B119" s="1">
        <v>4</v>
      </c>
      <c r="D119" s="4" t="s">
        <v>777</v>
      </c>
      <c r="E119" s="1">
        <v>3</v>
      </c>
    </row>
    <row r="120" spans="1:5" x14ac:dyDescent="0.25">
      <c r="A120" s="4" t="s">
        <v>776</v>
      </c>
      <c r="B120" s="1">
        <v>3</v>
      </c>
      <c r="D120" s="4" t="s">
        <v>778</v>
      </c>
      <c r="E120" s="1">
        <v>4</v>
      </c>
    </row>
    <row r="121" spans="1:5" x14ac:dyDescent="0.25">
      <c r="A121" s="4" t="s">
        <v>777</v>
      </c>
      <c r="B121" s="1">
        <v>3</v>
      </c>
      <c r="D121" s="4" t="s">
        <v>779</v>
      </c>
      <c r="E121" s="1">
        <v>3</v>
      </c>
    </row>
    <row r="122" spans="1:5" x14ac:dyDescent="0.25">
      <c r="A122" s="4" t="s">
        <v>778</v>
      </c>
      <c r="B122" s="1">
        <v>4</v>
      </c>
      <c r="D122" s="4" t="s">
        <v>780</v>
      </c>
      <c r="E122" s="1">
        <v>3</v>
      </c>
    </row>
    <row r="123" spans="1:5" x14ac:dyDescent="0.25">
      <c r="A123" s="4" t="s">
        <v>779</v>
      </c>
      <c r="B123" s="1">
        <v>3</v>
      </c>
      <c r="D123" s="4" t="s">
        <v>781</v>
      </c>
      <c r="E123" s="1">
        <v>2</v>
      </c>
    </row>
    <row r="124" spans="1:5" x14ac:dyDescent="0.25">
      <c r="A124" s="4" t="s">
        <v>780</v>
      </c>
      <c r="B124" s="1">
        <v>3</v>
      </c>
      <c r="D124" s="4" t="s">
        <v>782</v>
      </c>
      <c r="E124" s="1">
        <v>2</v>
      </c>
    </row>
    <row r="125" spans="1:5" x14ac:dyDescent="0.25">
      <c r="A125" s="4" t="s">
        <v>781</v>
      </c>
      <c r="B125" s="1">
        <v>2</v>
      </c>
      <c r="D125" s="4" t="s">
        <v>783</v>
      </c>
      <c r="E125" s="1">
        <v>1</v>
      </c>
    </row>
    <row r="126" spans="1:5" x14ac:dyDescent="0.25">
      <c r="A126" s="4" t="s">
        <v>782</v>
      </c>
      <c r="B126" s="1">
        <v>2</v>
      </c>
      <c r="D126" s="4" t="s">
        <v>784</v>
      </c>
      <c r="E126" s="1">
        <v>5</v>
      </c>
    </row>
    <row r="127" spans="1:5" x14ac:dyDescent="0.25">
      <c r="A127" s="4" t="s">
        <v>783</v>
      </c>
      <c r="B127" s="1">
        <v>1</v>
      </c>
      <c r="D127" s="4" t="s">
        <v>785</v>
      </c>
      <c r="E127" s="1">
        <v>1</v>
      </c>
    </row>
    <row r="128" spans="1:5" x14ac:dyDescent="0.25">
      <c r="A128" s="4" t="s">
        <v>784</v>
      </c>
      <c r="B128" s="1">
        <v>5</v>
      </c>
      <c r="D128" s="4" t="s">
        <v>786</v>
      </c>
      <c r="E128" s="1">
        <v>1</v>
      </c>
    </row>
    <row r="129" spans="1:5" x14ac:dyDescent="0.25">
      <c r="A129" s="4" t="s">
        <v>785</v>
      </c>
      <c r="B129" s="1">
        <v>1</v>
      </c>
      <c r="D129" s="4" t="s">
        <v>787</v>
      </c>
      <c r="E129" s="1">
        <v>5</v>
      </c>
    </row>
    <row r="130" spans="1:5" x14ac:dyDescent="0.25">
      <c r="A130" s="4" t="s">
        <v>786</v>
      </c>
      <c r="B130" s="1">
        <v>1</v>
      </c>
      <c r="D130" s="4" t="s">
        <v>788</v>
      </c>
      <c r="E130" s="1">
        <v>5</v>
      </c>
    </row>
    <row r="131" spans="1:5" x14ac:dyDescent="0.25">
      <c r="A131" s="4" t="s">
        <v>787</v>
      </c>
      <c r="B131" s="1">
        <v>5</v>
      </c>
      <c r="D131" s="4" t="s">
        <v>789</v>
      </c>
      <c r="E131" s="1">
        <v>5</v>
      </c>
    </row>
    <row r="132" spans="1:5" x14ac:dyDescent="0.25">
      <c r="A132" s="4" t="s">
        <v>788</v>
      </c>
      <c r="B132" s="1">
        <v>5</v>
      </c>
      <c r="D132" s="4" t="s">
        <v>790</v>
      </c>
      <c r="E132" s="1">
        <v>5</v>
      </c>
    </row>
    <row r="133" spans="1:5" x14ac:dyDescent="0.25">
      <c r="A133" s="4" t="s">
        <v>789</v>
      </c>
      <c r="B133" s="1">
        <v>5</v>
      </c>
      <c r="D133" s="4" t="s">
        <v>791</v>
      </c>
      <c r="E133" s="1">
        <v>1</v>
      </c>
    </row>
    <row r="134" spans="1:5" x14ac:dyDescent="0.25">
      <c r="A134" s="4" t="s">
        <v>790</v>
      </c>
      <c r="B134" s="1">
        <v>5</v>
      </c>
      <c r="D134" s="4" t="s">
        <v>792</v>
      </c>
      <c r="E134" s="1">
        <v>1</v>
      </c>
    </row>
    <row r="135" spans="1:5" x14ac:dyDescent="0.25">
      <c r="A135" s="4" t="s">
        <v>791</v>
      </c>
      <c r="B135" s="1">
        <v>1</v>
      </c>
      <c r="D135" s="4" t="s">
        <v>793</v>
      </c>
      <c r="E135" s="1">
        <v>5</v>
      </c>
    </row>
    <row r="136" spans="1:5" x14ac:dyDescent="0.25">
      <c r="A136" s="4" t="s">
        <v>792</v>
      </c>
      <c r="B136" s="1">
        <v>1</v>
      </c>
      <c r="D136" s="4" t="s">
        <v>794</v>
      </c>
      <c r="E136" s="1">
        <v>5</v>
      </c>
    </row>
    <row r="137" spans="1:5" x14ac:dyDescent="0.25">
      <c r="A137" s="4" t="s">
        <v>793</v>
      </c>
      <c r="B137" s="1">
        <v>5</v>
      </c>
      <c r="D137" s="4" t="s">
        <v>795</v>
      </c>
      <c r="E137" s="1">
        <v>5</v>
      </c>
    </row>
    <row r="138" spans="1:5" x14ac:dyDescent="0.25">
      <c r="A138" s="4" t="s">
        <v>794</v>
      </c>
      <c r="B138" s="1">
        <v>5</v>
      </c>
      <c r="D138" s="4" t="s">
        <v>796</v>
      </c>
      <c r="E138" s="1">
        <v>5</v>
      </c>
    </row>
    <row r="139" spans="1:5" x14ac:dyDescent="0.25">
      <c r="A139" s="4" t="s">
        <v>795</v>
      </c>
      <c r="B139" s="1">
        <v>5</v>
      </c>
      <c r="D139" s="4" t="s">
        <v>797</v>
      </c>
      <c r="E139" s="1">
        <v>5</v>
      </c>
    </row>
    <row r="140" spans="1:5" x14ac:dyDescent="0.25">
      <c r="A140" s="4" t="s">
        <v>796</v>
      </c>
      <c r="B140" s="1">
        <v>5</v>
      </c>
      <c r="D140" s="4" t="s">
        <v>798</v>
      </c>
      <c r="E140" s="1">
        <v>5</v>
      </c>
    </row>
    <row r="141" spans="1:5" x14ac:dyDescent="0.25">
      <c r="A141" s="4" t="s">
        <v>797</v>
      </c>
      <c r="B141" s="1">
        <v>5</v>
      </c>
      <c r="D141" s="4" t="s">
        <v>799</v>
      </c>
      <c r="E141" s="1">
        <v>4</v>
      </c>
    </row>
    <row r="142" spans="1:5" x14ac:dyDescent="0.25">
      <c r="A142" s="4" t="s">
        <v>798</v>
      </c>
      <c r="B142" s="1">
        <v>5</v>
      </c>
      <c r="D142" s="4" t="s">
        <v>800</v>
      </c>
      <c r="E142" s="1">
        <v>4</v>
      </c>
    </row>
    <row r="143" spans="1:5" x14ac:dyDescent="0.25">
      <c r="A143" s="4" t="s">
        <v>799</v>
      </c>
      <c r="B143" s="1">
        <v>4</v>
      </c>
      <c r="D143" s="4" t="s">
        <v>801</v>
      </c>
      <c r="E143" s="1">
        <v>3</v>
      </c>
    </row>
    <row r="144" spans="1:5" x14ac:dyDescent="0.25">
      <c r="A144" s="4" t="s">
        <v>800</v>
      </c>
      <c r="B144" s="1">
        <v>4</v>
      </c>
      <c r="D144" s="4" t="s">
        <v>802</v>
      </c>
      <c r="E144" s="1">
        <v>3</v>
      </c>
    </row>
    <row r="145" spans="1:5" x14ac:dyDescent="0.25">
      <c r="A145" s="4" t="s">
        <v>801</v>
      </c>
      <c r="B145" s="1">
        <v>3</v>
      </c>
      <c r="D145" s="4" t="s">
        <v>803</v>
      </c>
      <c r="E145" s="1">
        <v>3</v>
      </c>
    </row>
    <row r="146" spans="1:5" x14ac:dyDescent="0.25">
      <c r="A146" s="4" t="s">
        <v>802</v>
      </c>
      <c r="B146" s="1">
        <v>3</v>
      </c>
      <c r="D146" s="4" t="s">
        <v>804</v>
      </c>
      <c r="E146" s="1">
        <v>3</v>
      </c>
    </row>
    <row r="147" spans="1:5" x14ac:dyDescent="0.25">
      <c r="A147" s="4" t="s">
        <v>803</v>
      </c>
      <c r="B147" s="1">
        <v>3</v>
      </c>
      <c r="D147" s="4" t="s">
        <v>805</v>
      </c>
      <c r="E147" s="1">
        <v>3</v>
      </c>
    </row>
    <row r="148" spans="1:5" x14ac:dyDescent="0.25">
      <c r="A148" s="4" t="s">
        <v>804</v>
      </c>
      <c r="B148" s="1">
        <v>3</v>
      </c>
      <c r="D148" s="4" t="s">
        <v>806</v>
      </c>
      <c r="E148" s="1">
        <v>3</v>
      </c>
    </row>
    <row r="149" spans="1:5" x14ac:dyDescent="0.25">
      <c r="A149" s="4" t="s">
        <v>805</v>
      </c>
      <c r="B149" s="1">
        <v>3</v>
      </c>
      <c r="D149" s="4" t="s">
        <v>807</v>
      </c>
      <c r="E149" s="1">
        <v>2</v>
      </c>
    </row>
    <row r="150" spans="1:5" x14ac:dyDescent="0.25">
      <c r="A150" s="4" t="s">
        <v>806</v>
      </c>
      <c r="B150" s="1">
        <v>3</v>
      </c>
      <c r="D150" s="4" t="s">
        <v>808</v>
      </c>
      <c r="E150" s="1">
        <v>2</v>
      </c>
    </row>
    <row r="151" spans="1:5" x14ac:dyDescent="0.25">
      <c r="A151" s="4" t="s">
        <v>807</v>
      </c>
      <c r="B151" s="1">
        <v>2</v>
      </c>
      <c r="D151" s="4" t="s">
        <v>809</v>
      </c>
      <c r="E151" s="1">
        <v>3</v>
      </c>
    </row>
    <row r="152" spans="1:5" x14ac:dyDescent="0.25">
      <c r="A152" s="4" t="s">
        <v>808</v>
      </c>
      <c r="B152" s="1">
        <v>2</v>
      </c>
      <c r="D152" s="4" t="s">
        <v>810</v>
      </c>
      <c r="E152" s="1">
        <v>2</v>
      </c>
    </row>
    <row r="153" spans="1:5" x14ac:dyDescent="0.25">
      <c r="A153" s="4" t="s">
        <v>809</v>
      </c>
      <c r="B153" s="1">
        <v>3</v>
      </c>
      <c r="D153" s="4" t="s">
        <v>811</v>
      </c>
      <c r="E153" s="1">
        <v>1</v>
      </c>
    </row>
    <row r="154" spans="1:5" x14ac:dyDescent="0.25">
      <c r="A154" s="4" t="s">
        <v>810</v>
      </c>
      <c r="B154" s="1">
        <v>2</v>
      </c>
      <c r="D154" s="4" t="s">
        <v>812</v>
      </c>
      <c r="E154" s="1">
        <v>2</v>
      </c>
    </row>
    <row r="155" spans="1:5" x14ac:dyDescent="0.25">
      <c r="A155" s="4" t="s">
        <v>811</v>
      </c>
      <c r="B155" s="1">
        <v>1</v>
      </c>
      <c r="D155" s="4" t="s">
        <v>813</v>
      </c>
      <c r="E155" s="1">
        <v>29</v>
      </c>
    </row>
    <row r="156" spans="1:5" x14ac:dyDescent="0.25">
      <c r="A156" s="4" t="s">
        <v>812</v>
      </c>
      <c r="B156" s="1">
        <v>2</v>
      </c>
      <c r="D156" s="4" t="s">
        <v>814</v>
      </c>
      <c r="E156" s="1">
        <v>0</v>
      </c>
    </row>
    <row r="157" spans="1:5" x14ac:dyDescent="0.25">
      <c r="A157" s="4" t="s">
        <v>813</v>
      </c>
      <c r="B157" s="1">
        <v>29</v>
      </c>
      <c r="D157" s="4" t="s">
        <v>815</v>
      </c>
      <c r="E157" s="1">
        <v>4</v>
      </c>
    </row>
    <row r="158" spans="1:5" x14ac:dyDescent="0.25">
      <c r="A158" s="4" t="s">
        <v>814</v>
      </c>
      <c r="B158" s="1">
        <v>0</v>
      </c>
      <c r="D158" s="4" t="s">
        <v>816</v>
      </c>
      <c r="E158" s="1">
        <v>3</v>
      </c>
    </row>
    <row r="159" spans="1:5" x14ac:dyDescent="0.25">
      <c r="A159" s="4" t="s">
        <v>815</v>
      </c>
      <c r="B159" s="1">
        <v>4</v>
      </c>
      <c r="D159" s="4" t="s">
        <v>817</v>
      </c>
      <c r="E159" s="1">
        <v>3</v>
      </c>
    </row>
    <row r="160" spans="1:5" x14ac:dyDescent="0.25">
      <c r="A160" s="4" t="s">
        <v>816</v>
      </c>
      <c r="B160" s="1">
        <v>3</v>
      </c>
      <c r="D160" s="4" t="s">
        <v>818</v>
      </c>
      <c r="E160" s="1">
        <v>3</v>
      </c>
    </row>
    <row r="161" spans="1:5" x14ac:dyDescent="0.25">
      <c r="A161" s="4" t="s">
        <v>817</v>
      </c>
      <c r="B161" s="1">
        <v>3</v>
      </c>
      <c r="D161" s="4" t="s">
        <v>819</v>
      </c>
      <c r="E161" s="1">
        <v>3</v>
      </c>
    </row>
    <row r="162" spans="1:5" x14ac:dyDescent="0.25">
      <c r="A162" s="4" t="s">
        <v>818</v>
      </c>
      <c r="B162" s="1">
        <v>3</v>
      </c>
      <c r="D162" s="4" t="s">
        <v>820</v>
      </c>
      <c r="E162" s="1">
        <v>1</v>
      </c>
    </row>
    <row r="163" spans="1:5" x14ac:dyDescent="0.25">
      <c r="A163" s="4" t="s">
        <v>819</v>
      </c>
      <c r="B163" s="1">
        <v>3</v>
      </c>
      <c r="D163" s="4" t="s">
        <v>821</v>
      </c>
      <c r="E163" s="1">
        <v>2</v>
      </c>
    </row>
    <row r="164" spans="1:5" x14ac:dyDescent="0.25">
      <c r="A164" s="4" t="s">
        <v>820</v>
      </c>
      <c r="B164" s="1">
        <v>1</v>
      </c>
      <c r="D164" s="4" t="s">
        <v>822</v>
      </c>
      <c r="E164" s="1">
        <v>2</v>
      </c>
    </row>
    <row r="165" spans="1:5" x14ac:dyDescent="0.25">
      <c r="A165" s="4" t="s">
        <v>821</v>
      </c>
      <c r="B165" s="1">
        <v>2</v>
      </c>
      <c r="D165" s="4" t="s">
        <v>823</v>
      </c>
      <c r="E165" s="1">
        <v>1</v>
      </c>
    </row>
    <row r="166" spans="1:5" x14ac:dyDescent="0.25">
      <c r="A166" s="4" t="s">
        <v>822</v>
      </c>
      <c r="B166" s="1">
        <v>2</v>
      </c>
      <c r="D166" s="4" t="s">
        <v>824</v>
      </c>
      <c r="E166" s="1">
        <v>2</v>
      </c>
    </row>
    <row r="167" spans="1:5" x14ac:dyDescent="0.25">
      <c r="A167" s="4" t="s">
        <v>823</v>
      </c>
      <c r="B167" s="1">
        <v>1</v>
      </c>
      <c r="D167" s="4" t="s">
        <v>825</v>
      </c>
      <c r="E167" s="1">
        <v>5</v>
      </c>
    </row>
    <row r="168" spans="1:5" x14ac:dyDescent="0.25">
      <c r="A168" s="4" t="s">
        <v>824</v>
      </c>
      <c r="B168" s="1">
        <v>2</v>
      </c>
      <c r="D168" s="4" t="s">
        <v>826</v>
      </c>
      <c r="E168" s="1">
        <v>3</v>
      </c>
    </row>
    <row r="169" spans="1:5" x14ac:dyDescent="0.25">
      <c r="A169" s="4" t="s">
        <v>825</v>
      </c>
      <c r="B169" s="1">
        <v>5</v>
      </c>
      <c r="D169" s="4" t="s">
        <v>827</v>
      </c>
      <c r="E169" s="1">
        <v>4</v>
      </c>
    </row>
    <row r="170" spans="1:5" x14ac:dyDescent="0.25">
      <c r="A170" s="4" t="s">
        <v>826</v>
      </c>
      <c r="B170" s="1">
        <v>3</v>
      </c>
      <c r="D170" s="4" t="s">
        <v>828</v>
      </c>
      <c r="E170" s="1">
        <v>4</v>
      </c>
    </row>
    <row r="171" spans="1:5" x14ac:dyDescent="0.25">
      <c r="A171" s="4" t="s">
        <v>827</v>
      </c>
      <c r="B171" s="1">
        <v>4</v>
      </c>
      <c r="D171" s="4" t="s">
        <v>829</v>
      </c>
      <c r="E171" s="1">
        <v>3</v>
      </c>
    </row>
    <row r="172" spans="1:5" x14ac:dyDescent="0.25">
      <c r="A172" s="4" t="s">
        <v>828</v>
      </c>
      <c r="B172" s="1">
        <v>4</v>
      </c>
      <c r="D172" s="4" t="s">
        <v>830</v>
      </c>
      <c r="E172" s="1">
        <v>3</v>
      </c>
    </row>
    <row r="173" spans="1:5" x14ac:dyDescent="0.25">
      <c r="A173" s="4" t="s">
        <v>829</v>
      </c>
      <c r="B173" s="1">
        <v>3</v>
      </c>
      <c r="D173" s="4" t="s">
        <v>831</v>
      </c>
      <c r="E173" s="1">
        <v>3</v>
      </c>
    </row>
    <row r="174" spans="1:5" x14ac:dyDescent="0.25">
      <c r="A174" s="4" t="s">
        <v>830</v>
      </c>
      <c r="B174" s="1">
        <v>3</v>
      </c>
      <c r="D174" s="4" t="s">
        <v>832</v>
      </c>
      <c r="E174" s="1">
        <v>3</v>
      </c>
    </row>
    <row r="175" spans="1:5" x14ac:dyDescent="0.25">
      <c r="A175" s="4" t="s">
        <v>831</v>
      </c>
      <c r="B175" s="1">
        <v>3</v>
      </c>
      <c r="D175" s="4" t="s">
        <v>833</v>
      </c>
      <c r="E175" s="1">
        <v>2</v>
      </c>
    </row>
    <row r="176" spans="1:5" x14ac:dyDescent="0.25">
      <c r="A176" s="4" t="s">
        <v>832</v>
      </c>
      <c r="B176" s="1">
        <v>3</v>
      </c>
      <c r="D176" s="4" t="s">
        <v>834</v>
      </c>
      <c r="E176" s="1">
        <v>2</v>
      </c>
    </row>
    <row r="177" spans="1:5" x14ac:dyDescent="0.25">
      <c r="A177" s="4" t="s">
        <v>833</v>
      </c>
      <c r="B177" s="1">
        <v>2</v>
      </c>
      <c r="D177" s="4" t="s">
        <v>835</v>
      </c>
      <c r="E177" s="1">
        <v>5</v>
      </c>
    </row>
    <row r="178" spans="1:5" x14ac:dyDescent="0.25">
      <c r="A178" s="4" t="s">
        <v>834</v>
      </c>
      <c r="B178" s="1">
        <v>2</v>
      </c>
      <c r="D178" s="4" t="s">
        <v>836</v>
      </c>
      <c r="E178" s="1">
        <v>1</v>
      </c>
    </row>
    <row r="179" spans="1:5" x14ac:dyDescent="0.25">
      <c r="A179" s="4" t="s">
        <v>835</v>
      </c>
      <c r="B179" s="1">
        <v>5</v>
      </c>
      <c r="D179" s="4" t="s">
        <v>837</v>
      </c>
      <c r="E179" s="1">
        <v>1</v>
      </c>
    </row>
    <row r="180" spans="1:5" x14ac:dyDescent="0.25">
      <c r="A180" s="4" t="s">
        <v>836</v>
      </c>
      <c r="B180" s="1">
        <v>1</v>
      </c>
      <c r="D180" s="4" t="s">
        <v>838</v>
      </c>
      <c r="E180" s="1">
        <v>3</v>
      </c>
    </row>
    <row r="181" spans="1:5" x14ac:dyDescent="0.25">
      <c r="A181" s="4" t="s">
        <v>837</v>
      </c>
      <c r="B181" s="1">
        <v>1</v>
      </c>
      <c r="D181" s="4" t="s">
        <v>839</v>
      </c>
      <c r="E181" s="1">
        <v>3</v>
      </c>
    </row>
    <row r="182" spans="1:5" x14ac:dyDescent="0.25">
      <c r="A182" s="4" t="s">
        <v>838</v>
      </c>
      <c r="B182" s="1">
        <v>3</v>
      </c>
      <c r="D182" s="4" t="s">
        <v>840</v>
      </c>
      <c r="E182" s="1">
        <v>3</v>
      </c>
    </row>
    <row r="183" spans="1:5" x14ac:dyDescent="0.25">
      <c r="A183" s="4" t="s">
        <v>839</v>
      </c>
      <c r="B183" s="1">
        <v>3</v>
      </c>
      <c r="D183" s="4" t="s">
        <v>841</v>
      </c>
      <c r="E183" s="1">
        <v>18</v>
      </c>
    </row>
    <row r="184" spans="1:5" x14ac:dyDescent="0.25">
      <c r="A184" s="4" t="s">
        <v>840</v>
      </c>
      <c r="B184" s="1">
        <v>3</v>
      </c>
      <c r="D184" s="4" t="s">
        <v>842</v>
      </c>
      <c r="E184" s="1">
        <v>14</v>
      </c>
    </row>
    <row r="185" spans="1:5" x14ac:dyDescent="0.25">
      <c r="A185" s="4" t="s">
        <v>841</v>
      </c>
      <c r="B185" s="1">
        <v>18</v>
      </c>
      <c r="D185" s="4" t="s">
        <v>843</v>
      </c>
      <c r="E185" s="1">
        <v>14</v>
      </c>
    </row>
    <row r="186" spans="1:5" x14ac:dyDescent="0.25">
      <c r="A186" s="4" t="s">
        <v>842</v>
      </c>
      <c r="B186" s="1">
        <v>14</v>
      </c>
      <c r="D186" s="4" t="s">
        <v>844</v>
      </c>
      <c r="E186" s="1">
        <v>9</v>
      </c>
    </row>
    <row r="187" spans="1:5" x14ac:dyDescent="0.25">
      <c r="A187" s="4" t="s">
        <v>843</v>
      </c>
      <c r="B187" s="1">
        <v>14</v>
      </c>
      <c r="D187" s="4" t="s">
        <v>845</v>
      </c>
      <c r="E187" s="1">
        <v>28</v>
      </c>
    </row>
    <row r="188" spans="1:5" x14ac:dyDescent="0.25">
      <c r="A188" s="4" t="s">
        <v>844</v>
      </c>
      <c r="B188" s="1">
        <v>9</v>
      </c>
      <c r="D188" s="4" t="s">
        <v>846</v>
      </c>
      <c r="E188" s="1">
        <v>12</v>
      </c>
    </row>
    <row r="189" spans="1:5" x14ac:dyDescent="0.25">
      <c r="A189" s="4" t="s">
        <v>845</v>
      </c>
      <c r="B189" s="1">
        <v>28</v>
      </c>
      <c r="D189" s="4" t="s">
        <v>847</v>
      </c>
      <c r="E189" s="1">
        <v>1</v>
      </c>
    </row>
    <row r="190" spans="1:5" x14ac:dyDescent="0.25">
      <c r="A190" s="4" t="s">
        <v>846</v>
      </c>
      <c r="B190" s="1">
        <v>12</v>
      </c>
      <c r="D190" s="4" t="s">
        <v>848</v>
      </c>
      <c r="E190" s="1">
        <v>17</v>
      </c>
    </row>
    <row r="191" spans="1:5" x14ac:dyDescent="0.25">
      <c r="A191" s="4" t="s">
        <v>847</v>
      </c>
      <c r="B191" s="1">
        <v>1</v>
      </c>
      <c r="D191" s="4" t="s">
        <v>849</v>
      </c>
      <c r="E191" s="1">
        <v>17</v>
      </c>
    </row>
    <row r="192" spans="1:5" x14ac:dyDescent="0.25">
      <c r="A192" s="4" t="s">
        <v>848</v>
      </c>
      <c r="B192" s="1">
        <v>17</v>
      </c>
      <c r="D192" s="4" t="s">
        <v>850</v>
      </c>
      <c r="E192" s="1">
        <v>4</v>
      </c>
    </row>
    <row r="193" spans="1:5" x14ac:dyDescent="0.25">
      <c r="A193" s="4" t="s">
        <v>849</v>
      </c>
      <c r="B193" s="1">
        <v>17</v>
      </c>
      <c r="D193" s="4" t="s">
        <v>851</v>
      </c>
      <c r="E193" s="1">
        <v>4</v>
      </c>
    </row>
    <row r="194" spans="1:5" x14ac:dyDescent="0.25">
      <c r="A194" s="4" t="s">
        <v>850</v>
      </c>
      <c r="B194" s="1">
        <v>4</v>
      </c>
      <c r="D194" s="4" t="s">
        <v>852</v>
      </c>
      <c r="E194" s="1">
        <v>1</v>
      </c>
    </row>
    <row r="195" spans="1:5" x14ac:dyDescent="0.25">
      <c r="A195" s="4" t="s">
        <v>851</v>
      </c>
      <c r="B195" s="1">
        <v>4</v>
      </c>
      <c r="D195" s="4" t="s">
        <v>853</v>
      </c>
      <c r="E195" s="1">
        <v>32</v>
      </c>
    </row>
    <row r="196" spans="1:5" x14ac:dyDescent="0.25">
      <c r="A196" s="4" t="s">
        <v>852</v>
      </c>
      <c r="B196" s="1">
        <v>1</v>
      </c>
      <c r="D196" s="4" t="s">
        <v>854</v>
      </c>
      <c r="E196" s="1">
        <v>32</v>
      </c>
    </row>
    <row r="197" spans="1:5" x14ac:dyDescent="0.25">
      <c r="A197" s="4" t="s">
        <v>853</v>
      </c>
      <c r="B197" s="1">
        <v>32</v>
      </c>
      <c r="D197" s="4" t="s">
        <v>855</v>
      </c>
      <c r="E197" s="1">
        <v>18</v>
      </c>
    </row>
    <row r="198" spans="1:5" x14ac:dyDescent="0.25">
      <c r="A198" s="4" t="s">
        <v>854</v>
      </c>
      <c r="B198" s="1">
        <v>32</v>
      </c>
      <c r="D198" s="4" t="s">
        <v>856</v>
      </c>
      <c r="E198" s="1">
        <v>1</v>
      </c>
    </row>
    <row r="199" spans="1:5" x14ac:dyDescent="0.25">
      <c r="A199" s="4" t="s">
        <v>855</v>
      </c>
      <c r="B199" s="1">
        <v>18</v>
      </c>
      <c r="D199" s="4" t="s">
        <v>857</v>
      </c>
      <c r="E199" s="1">
        <v>2</v>
      </c>
    </row>
    <row r="200" spans="1:5" x14ac:dyDescent="0.25">
      <c r="A200" s="4" t="s">
        <v>856</v>
      </c>
      <c r="B200" s="1">
        <v>1</v>
      </c>
      <c r="D200" s="4" t="s">
        <v>858</v>
      </c>
      <c r="E200" s="1">
        <v>1</v>
      </c>
    </row>
    <row r="201" spans="1:5" x14ac:dyDescent="0.25">
      <c r="A201" s="4" t="s">
        <v>857</v>
      </c>
      <c r="B201" s="1">
        <v>2</v>
      </c>
      <c r="D201" s="4" t="s">
        <v>859</v>
      </c>
      <c r="E201" s="1">
        <v>2</v>
      </c>
    </row>
    <row r="202" spans="1:5" x14ac:dyDescent="0.25">
      <c r="A202" s="4" t="s">
        <v>858</v>
      </c>
      <c r="B202" s="1">
        <v>1</v>
      </c>
      <c r="D202" s="4" t="s">
        <v>860</v>
      </c>
      <c r="E202" s="1">
        <v>43</v>
      </c>
    </row>
    <row r="203" spans="1:5" x14ac:dyDescent="0.25">
      <c r="A203" s="4" t="s">
        <v>859</v>
      </c>
      <c r="B203" s="1">
        <v>2</v>
      </c>
      <c r="D203" s="4" t="s">
        <v>861</v>
      </c>
      <c r="E203" s="1">
        <v>2</v>
      </c>
    </row>
    <row r="204" spans="1:5" x14ac:dyDescent="0.25">
      <c r="A204" s="4" t="s">
        <v>860</v>
      </c>
      <c r="B204" s="1">
        <v>43</v>
      </c>
      <c r="D204" s="4" t="s">
        <v>862</v>
      </c>
      <c r="E204" s="1">
        <v>2</v>
      </c>
    </row>
    <row r="205" spans="1:5" x14ac:dyDescent="0.25">
      <c r="A205" s="4" t="s">
        <v>861</v>
      </c>
      <c r="B205" s="1">
        <v>2</v>
      </c>
      <c r="D205" s="4" t="s">
        <v>863</v>
      </c>
      <c r="E205" s="1">
        <v>2</v>
      </c>
    </row>
    <row r="206" spans="1:5" x14ac:dyDescent="0.25">
      <c r="A206" s="4" t="s">
        <v>862</v>
      </c>
      <c r="B206" s="1">
        <v>2</v>
      </c>
      <c r="D206" s="4" t="s">
        <v>864</v>
      </c>
      <c r="E206" s="1">
        <v>21</v>
      </c>
    </row>
    <row r="207" spans="1:5" x14ac:dyDescent="0.25">
      <c r="A207" s="4" t="s">
        <v>863</v>
      </c>
      <c r="B207" s="1">
        <v>2</v>
      </c>
      <c r="D207" s="4" t="s">
        <v>865</v>
      </c>
      <c r="E207" s="1">
        <v>39</v>
      </c>
    </row>
    <row r="208" spans="1:5" x14ac:dyDescent="0.25">
      <c r="A208" s="4" t="s">
        <v>864</v>
      </c>
      <c r="B208" s="1">
        <v>21</v>
      </c>
      <c r="D208" s="4" t="s">
        <v>866</v>
      </c>
      <c r="E208" s="1">
        <v>39</v>
      </c>
    </row>
    <row r="209" spans="1:5" x14ac:dyDescent="0.25">
      <c r="A209" s="4" t="s">
        <v>865</v>
      </c>
      <c r="B209" s="1">
        <v>39</v>
      </c>
      <c r="D209" s="4" t="s">
        <v>867</v>
      </c>
      <c r="E209" s="1">
        <v>40</v>
      </c>
    </row>
    <row r="210" spans="1:5" x14ac:dyDescent="0.25">
      <c r="A210" s="4" t="s">
        <v>866</v>
      </c>
      <c r="B210" s="1">
        <v>39</v>
      </c>
      <c r="D210" s="4" t="s">
        <v>868</v>
      </c>
      <c r="E210" s="1">
        <v>40</v>
      </c>
    </row>
    <row r="211" spans="1:5" x14ac:dyDescent="0.25">
      <c r="A211" s="4" t="s">
        <v>867</v>
      </c>
      <c r="B211" s="1">
        <v>40</v>
      </c>
      <c r="D211" s="4" t="s">
        <v>869</v>
      </c>
      <c r="E211" s="1">
        <v>25</v>
      </c>
    </row>
    <row r="212" spans="1:5" x14ac:dyDescent="0.25">
      <c r="A212" s="4" t="s">
        <v>868</v>
      </c>
      <c r="B212" s="1">
        <v>40</v>
      </c>
      <c r="D212" s="4" t="s">
        <v>870</v>
      </c>
      <c r="E212" s="1">
        <v>24</v>
      </c>
    </row>
    <row r="213" spans="1:5" x14ac:dyDescent="0.25">
      <c r="A213" s="4" t="s">
        <v>869</v>
      </c>
      <c r="B213" s="1">
        <v>25</v>
      </c>
      <c r="D213" s="4" t="s">
        <v>871</v>
      </c>
      <c r="E213" s="1">
        <v>1</v>
      </c>
    </row>
    <row r="214" spans="1:5" x14ac:dyDescent="0.25">
      <c r="A214" s="4" t="s">
        <v>870</v>
      </c>
      <c r="B214" s="1">
        <v>24</v>
      </c>
      <c r="D214" s="4" t="s">
        <v>872</v>
      </c>
      <c r="E214" s="1">
        <v>0</v>
      </c>
    </row>
    <row r="215" spans="1:5" x14ac:dyDescent="0.25">
      <c r="A215" s="4" t="s">
        <v>871</v>
      </c>
      <c r="B215" s="1">
        <v>1</v>
      </c>
      <c r="D215" s="4" t="s">
        <v>873</v>
      </c>
      <c r="E215" s="1">
        <v>0</v>
      </c>
    </row>
    <row r="216" spans="1:5" x14ac:dyDescent="0.25">
      <c r="A216" s="4" t="s">
        <v>872</v>
      </c>
      <c r="B216" s="1">
        <v>0</v>
      </c>
      <c r="D216" s="4" t="s">
        <v>874</v>
      </c>
      <c r="E216" s="1">
        <v>4</v>
      </c>
    </row>
    <row r="217" spans="1:5" x14ac:dyDescent="0.25">
      <c r="A217" s="4" t="s">
        <v>873</v>
      </c>
      <c r="B217" s="1">
        <v>0</v>
      </c>
      <c r="D217" s="4" t="s">
        <v>875</v>
      </c>
      <c r="E217" s="1">
        <v>5</v>
      </c>
    </row>
    <row r="218" spans="1:5" x14ac:dyDescent="0.25">
      <c r="A218" s="4" t="s">
        <v>874</v>
      </c>
      <c r="B218" s="1">
        <v>4</v>
      </c>
      <c r="D218" s="4" t="s">
        <v>876</v>
      </c>
      <c r="E218" s="1">
        <v>5</v>
      </c>
    </row>
    <row r="219" spans="1:5" x14ac:dyDescent="0.25">
      <c r="A219" s="4" t="s">
        <v>875</v>
      </c>
      <c r="B219" s="1">
        <v>5</v>
      </c>
      <c r="D219" s="4" t="s">
        <v>877</v>
      </c>
      <c r="E219" s="1">
        <v>5</v>
      </c>
    </row>
    <row r="220" spans="1:5" x14ac:dyDescent="0.25">
      <c r="A220" s="4" t="s">
        <v>876</v>
      </c>
      <c r="B220" s="1">
        <v>5</v>
      </c>
      <c r="D220" s="4" t="s">
        <v>878</v>
      </c>
      <c r="E220" s="1">
        <v>5</v>
      </c>
    </row>
    <row r="221" spans="1:5" x14ac:dyDescent="0.25">
      <c r="A221" s="4" t="s">
        <v>877</v>
      </c>
      <c r="B221" s="1">
        <v>5</v>
      </c>
      <c r="D221" s="4" t="s">
        <v>879</v>
      </c>
      <c r="E221" s="1">
        <v>4</v>
      </c>
    </row>
    <row r="222" spans="1:5" x14ac:dyDescent="0.25">
      <c r="A222" s="4" t="s">
        <v>878</v>
      </c>
      <c r="B222" s="1">
        <v>5</v>
      </c>
      <c r="D222" s="4" t="s">
        <v>880</v>
      </c>
      <c r="E222" s="1">
        <v>4</v>
      </c>
    </row>
    <row r="223" spans="1:5" x14ac:dyDescent="0.25">
      <c r="A223" s="4" t="s">
        <v>879</v>
      </c>
      <c r="B223" s="1">
        <v>4</v>
      </c>
      <c r="D223" s="4" t="s">
        <v>881</v>
      </c>
      <c r="E223" s="1">
        <v>4</v>
      </c>
    </row>
    <row r="224" spans="1:5" x14ac:dyDescent="0.25">
      <c r="A224" s="4" t="s">
        <v>880</v>
      </c>
      <c r="B224" s="1">
        <v>4</v>
      </c>
      <c r="D224" s="4" t="s">
        <v>882</v>
      </c>
      <c r="E224" s="1">
        <v>4</v>
      </c>
    </row>
    <row r="225" spans="1:5" x14ac:dyDescent="0.25">
      <c r="A225" s="4" t="s">
        <v>881</v>
      </c>
      <c r="B225" s="1">
        <v>4</v>
      </c>
      <c r="D225" s="4" t="s">
        <v>883</v>
      </c>
      <c r="E225" s="1">
        <v>4</v>
      </c>
    </row>
    <row r="226" spans="1:5" x14ac:dyDescent="0.25">
      <c r="A226" s="4" t="s">
        <v>882</v>
      </c>
      <c r="B226" s="1">
        <v>4</v>
      </c>
      <c r="D226" s="4" t="s">
        <v>884</v>
      </c>
      <c r="E226" s="1">
        <v>2</v>
      </c>
    </row>
    <row r="227" spans="1:5" x14ac:dyDescent="0.25">
      <c r="A227" s="4" t="s">
        <v>883</v>
      </c>
      <c r="B227" s="1">
        <v>4</v>
      </c>
      <c r="D227" s="4" t="s">
        <v>885</v>
      </c>
      <c r="E227" s="1">
        <v>2</v>
      </c>
    </row>
    <row r="228" spans="1:5" x14ac:dyDescent="0.25">
      <c r="A228" s="4" t="s">
        <v>884</v>
      </c>
      <c r="B228" s="1">
        <v>2</v>
      </c>
      <c r="D228" s="4" t="s">
        <v>886</v>
      </c>
      <c r="E228" s="1">
        <v>2</v>
      </c>
    </row>
    <row r="229" spans="1:5" x14ac:dyDescent="0.25">
      <c r="A229" s="4" t="s">
        <v>885</v>
      </c>
      <c r="B229" s="1">
        <v>2</v>
      </c>
      <c r="D229" s="4" t="s">
        <v>887</v>
      </c>
      <c r="E229" s="1">
        <v>1</v>
      </c>
    </row>
    <row r="230" spans="1:5" x14ac:dyDescent="0.25">
      <c r="A230" s="4" t="s">
        <v>886</v>
      </c>
      <c r="B230" s="1">
        <v>2</v>
      </c>
      <c r="D230" s="4" t="s">
        <v>888</v>
      </c>
      <c r="E230" s="1">
        <v>23</v>
      </c>
    </row>
    <row r="231" spans="1:5" x14ac:dyDescent="0.25">
      <c r="A231" s="4" t="s">
        <v>887</v>
      </c>
      <c r="B231" s="1">
        <v>1</v>
      </c>
      <c r="D231" s="4" t="s">
        <v>889</v>
      </c>
      <c r="E231" s="1">
        <v>1</v>
      </c>
    </row>
    <row r="232" spans="1:5" x14ac:dyDescent="0.25">
      <c r="A232" s="4" t="s">
        <v>888</v>
      </c>
      <c r="B232" s="1">
        <v>23</v>
      </c>
      <c r="D232" s="4" t="s">
        <v>890</v>
      </c>
      <c r="E232" s="1">
        <v>7</v>
      </c>
    </row>
    <row r="233" spans="1:5" x14ac:dyDescent="0.25">
      <c r="A233" s="4" t="s">
        <v>889</v>
      </c>
      <c r="B233" s="1">
        <v>1</v>
      </c>
      <c r="D233" s="4" t="s">
        <v>891</v>
      </c>
      <c r="E233" s="1">
        <v>6</v>
      </c>
    </row>
    <row r="234" spans="1:5" x14ac:dyDescent="0.25">
      <c r="A234" s="4" t="s">
        <v>890</v>
      </c>
      <c r="B234" s="1">
        <v>7</v>
      </c>
      <c r="D234" s="4" t="s">
        <v>892</v>
      </c>
      <c r="E234" s="1">
        <v>1</v>
      </c>
    </row>
    <row r="235" spans="1:5" x14ac:dyDescent="0.25">
      <c r="A235" s="4" t="s">
        <v>891</v>
      </c>
      <c r="B235" s="1">
        <v>6</v>
      </c>
      <c r="D235" s="4" t="s">
        <v>893</v>
      </c>
      <c r="E235" s="1">
        <v>6</v>
      </c>
    </row>
    <row r="236" spans="1:5" x14ac:dyDescent="0.25">
      <c r="A236" s="4" t="s">
        <v>892</v>
      </c>
      <c r="B236" s="1">
        <v>1</v>
      </c>
      <c r="D236" s="4" t="s">
        <v>894</v>
      </c>
      <c r="E236" s="1">
        <v>1</v>
      </c>
    </row>
    <row r="237" spans="1:5" x14ac:dyDescent="0.25">
      <c r="A237" s="4" t="s">
        <v>893</v>
      </c>
      <c r="B237" s="1">
        <v>6</v>
      </c>
      <c r="D237" s="4" t="s">
        <v>895</v>
      </c>
      <c r="E237" s="1">
        <v>1</v>
      </c>
    </row>
    <row r="238" spans="1:5" x14ac:dyDescent="0.25">
      <c r="A238" s="4" t="s">
        <v>894</v>
      </c>
      <c r="B238" s="1">
        <v>1</v>
      </c>
      <c r="D238" s="4" t="s">
        <v>896</v>
      </c>
      <c r="E238" s="1">
        <v>1</v>
      </c>
    </row>
    <row r="239" spans="1:5" x14ac:dyDescent="0.25">
      <c r="A239" s="4" t="s">
        <v>895</v>
      </c>
      <c r="B239" s="1">
        <v>1</v>
      </c>
      <c r="D239" s="4" t="s">
        <v>897</v>
      </c>
      <c r="E239" s="1">
        <v>1</v>
      </c>
    </row>
    <row r="240" spans="1:5" x14ac:dyDescent="0.25">
      <c r="A240" s="4" t="s">
        <v>896</v>
      </c>
      <c r="B240" s="1">
        <v>1</v>
      </c>
      <c r="D240" s="4" t="s">
        <v>898</v>
      </c>
      <c r="E240" s="1">
        <v>3</v>
      </c>
    </row>
    <row r="241" spans="1:2" x14ac:dyDescent="0.25">
      <c r="A241" s="4" t="s">
        <v>897</v>
      </c>
      <c r="B241" s="1">
        <v>1</v>
      </c>
    </row>
    <row r="242" spans="1:2" x14ac:dyDescent="0.25">
      <c r="A242" s="4" t="s">
        <v>898</v>
      </c>
      <c r="B242" s="1">
        <v>3</v>
      </c>
    </row>
    <row r="243" spans="1:2" x14ac:dyDescent="0.25">
      <c r="A243" s="4" t="s">
        <v>45</v>
      </c>
      <c r="B243" s="1">
        <v>1181</v>
      </c>
    </row>
  </sheetData>
  <sortState ref="I2:I6">
    <sortCondition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workbookViewId="0">
      <selection activeCell="G8" sqref="G8"/>
    </sheetView>
  </sheetViews>
  <sheetFormatPr baseColWidth="10" defaultRowHeight="12.75" x14ac:dyDescent="0.25"/>
  <cols>
    <col min="1" max="1" width="17.5703125" style="1" bestFit="1" customWidth="1"/>
    <col min="2" max="2" width="13.7109375" style="1" bestFit="1" customWidth="1"/>
    <col min="3" max="3" width="11.42578125" style="1"/>
    <col min="4" max="4" width="15.28515625" style="1" customWidth="1"/>
    <col min="5" max="16384" width="11.42578125" style="1"/>
  </cols>
  <sheetData>
    <row r="1" spans="1:12" x14ac:dyDescent="0.2">
      <c r="D1" s="1" t="s">
        <v>1060</v>
      </c>
      <c r="E1" s="1" t="s">
        <v>1059</v>
      </c>
      <c r="G1" s="2" t="s">
        <v>1061</v>
      </c>
      <c r="I1" s="11" t="s">
        <v>1062</v>
      </c>
      <c r="J1" s="11" t="s">
        <v>1064</v>
      </c>
      <c r="K1" s="3" t="s">
        <v>1066</v>
      </c>
      <c r="L1" s="11" t="s">
        <v>1067</v>
      </c>
    </row>
    <row r="2" spans="1:12" x14ac:dyDescent="0.2">
      <c r="D2" s="4" t="s">
        <v>899</v>
      </c>
      <c r="E2" s="1">
        <v>3</v>
      </c>
      <c r="G2" s="1">
        <v>1</v>
      </c>
      <c r="I2" s="12">
        <v>1</v>
      </c>
      <c r="J2" s="13">
        <v>55</v>
      </c>
      <c r="K2" s="7">
        <f>J2/SUM($J$2:$J$7)</f>
        <v>0.34375</v>
      </c>
      <c r="L2" s="14">
        <v>0.34375</v>
      </c>
    </row>
    <row r="3" spans="1:12" x14ac:dyDescent="0.2">
      <c r="A3" s="8" t="s">
        <v>0</v>
      </c>
      <c r="B3" s="8" t="s">
        <v>1</v>
      </c>
      <c r="C3" s="8"/>
      <c r="D3" s="4" t="s">
        <v>900</v>
      </c>
      <c r="E3" s="1">
        <v>3</v>
      </c>
      <c r="G3" s="1">
        <v>2</v>
      </c>
      <c r="I3" s="12">
        <v>2</v>
      </c>
      <c r="J3" s="13">
        <v>86</v>
      </c>
      <c r="K3" s="7">
        <f t="shared" ref="K3:K7" si="0">J3/SUM($J$2:$J$7)</f>
        <v>0.53749999999999998</v>
      </c>
      <c r="L3" s="14">
        <v>0.88124999999999998</v>
      </c>
    </row>
    <row r="4" spans="1:12" x14ac:dyDescent="0.2">
      <c r="A4" s="4" t="s">
        <v>899</v>
      </c>
      <c r="B4" s="1">
        <v>3</v>
      </c>
      <c r="D4" s="4" t="s">
        <v>901</v>
      </c>
      <c r="E4" s="1">
        <v>3</v>
      </c>
      <c r="G4" s="1">
        <v>3</v>
      </c>
      <c r="I4" s="12">
        <v>3</v>
      </c>
      <c r="J4" s="13">
        <v>16</v>
      </c>
      <c r="K4" s="7">
        <f t="shared" si="0"/>
        <v>0.1</v>
      </c>
      <c r="L4" s="14">
        <v>0.98124999999999996</v>
      </c>
    </row>
    <row r="5" spans="1:12" x14ac:dyDescent="0.2">
      <c r="A5" s="4" t="s">
        <v>900</v>
      </c>
      <c r="B5" s="1">
        <v>3</v>
      </c>
      <c r="D5" s="4" t="s">
        <v>902</v>
      </c>
      <c r="E5" s="1">
        <v>3</v>
      </c>
      <c r="G5" s="1">
        <v>4</v>
      </c>
      <c r="I5" s="12">
        <v>4</v>
      </c>
      <c r="J5" s="13">
        <v>0</v>
      </c>
      <c r="K5" s="7">
        <f t="shared" si="0"/>
        <v>0</v>
      </c>
      <c r="L5" s="14">
        <v>0.98124999999999996</v>
      </c>
    </row>
    <row r="6" spans="1:12" x14ac:dyDescent="0.2">
      <c r="A6" s="4" t="s">
        <v>901</v>
      </c>
      <c r="B6" s="1">
        <v>3</v>
      </c>
      <c r="D6" s="4" t="s">
        <v>903</v>
      </c>
      <c r="E6" s="1">
        <v>3</v>
      </c>
      <c r="G6" s="1">
        <v>5</v>
      </c>
      <c r="I6" s="12">
        <v>5</v>
      </c>
      <c r="J6" s="13">
        <v>0</v>
      </c>
      <c r="K6" s="7">
        <f t="shared" si="0"/>
        <v>0</v>
      </c>
      <c r="L6" s="14">
        <v>0.98124999999999996</v>
      </c>
    </row>
    <row r="7" spans="1:12" ht="13.5" thickBot="1" x14ac:dyDescent="0.25">
      <c r="A7" s="4" t="s">
        <v>902</v>
      </c>
      <c r="B7" s="1">
        <v>3</v>
      </c>
      <c r="D7" s="4" t="s">
        <v>904</v>
      </c>
      <c r="E7" s="1">
        <v>2</v>
      </c>
      <c r="I7" s="15" t="s">
        <v>1063</v>
      </c>
      <c r="J7" s="15">
        <v>3</v>
      </c>
      <c r="K7" s="16">
        <f t="shared" si="0"/>
        <v>1.8749999999999999E-2</v>
      </c>
      <c r="L7" s="16">
        <v>1</v>
      </c>
    </row>
    <row r="8" spans="1:12" x14ac:dyDescent="0.25">
      <c r="A8" s="4" t="s">
        <v>903</v>
      </c>
      <c r="B8" s="1">
        <v>3</v>
      </c>
      <c r="D8" s="4" t="s">
        <v>905</v>
      </c>
      <c r="E8" s="1">
        <v>2</v>
      </c>
      <c r="J8" s="1">
        <f>SUM(J2:J7)</f>
        <v>160</v>
      </c>
    </row>
    <row r="9" spans="1:12" x14ac:dyDescent="0.25">
      <c r="A9" s="4" t="s">
        <v>904</v>
      </c>
      <c r="B9" s="1">
        <v>12</v>
      </c>
      <c r="D9" s="4" t="s">
        <v>906</v>
      </c>
      <c r="E9" s="1">
        <v>2</v>
      </c>
    </row>
    <row r="10" spans="1:12" x14ac:dyDescent="0.25">
      <c r="A10" s="4" t="s">
        <v>905</v>
      </c>
      <c r="B10" s="1">
        <v>12</v>
      </c>
      <c r="D10" s="4" t="s">
        <v>907</v>
      </c>
      <c r="E10" s="1">
        <v>2</v>
      </c>
    </row>
    <row r="11" spans="1:12" x14ac:dyDescent="0.25">
      <c r="A11" s="4" t="s">
        <v>906</v>
      </c>
      <c r="B11" s="1">
        <v>2</v>
      </c>
      <c r="D11" s="4" t="s">
        <v>908</v>
      </c>
      <c r="E11" s="1">
        <v>2</v>
      </c>
    </row>
    <row r="12" spans="1:12" x14ac:dyDescent="0.25">
      <c r="A12" s="4" t="s">
        <v>907</v>
      </c>
      <c r="B12" s="1">
        <v>2</v>
      </c>
      <c r="D12" s="4" t="s">
        <v>909</v>
      </c>
      <c r="E12" s="1">
        <v>2</v>
      </c>
    </row>
    <row r="13" spans="1:12" x14ac:dyDescent="0.25">
      <c r="A13" s="4" t="s">
        <v>908</v>
      </c>
      <c r="B13" s="1">
        <v>2</v>
      </c>
      <c r="D13" s="4" t="s">
        <v>910</v>
      </c>
      <c r="E13" s="1">
        <v>2</v>
      </c>
    </row>
    <row r="14" spans="1:12" x14ac:dyDescent="0.25">
      <c r="A14" s="4" t="s">
        <v>909</v>
      </c>
      <c r="B14" s="1">
        <v>2</v>
      </c>
      <c r="D14" s="4" t="s">
        <v>911</v>
      </c>
      <c r="E14" s="1">
        <v>2</v>
      </c>
    </row>
    <row r="15" spans="1:12" x14ac:dyDescent="0.25">
      <c r="A15" s="4" t="s">
        <v>910</v>
      </c>
      <c r="B15" s="1">
        <v>2</v>
      </c>
      <c r="D15" s="4" t="s">
        <v>912</v>
      </c>
      <c r="E15" s="1">
        <v>2</v>
      </c>
    </row>
    <row r="16" spans="1:12" x14ac:dyDescent="0.25">
      <c r="A16" s="4" t="s">
        <v>911</v>
      </c>
      <c r="B16" s="1">
        <v>2</v>
      </c>
      <c r="D16" s="4" t="s">
        <v>913</v>
      </c>
      <c r="E16" s="1">
        <v>2</v>
      </c>
    </row>
    <row r="17" spans="1:5" x14ac:dyDescent="0.25">
      <c r="A17" s="4" t="s">
        <v>912</v>
      </c>
      <c r="B17" s="1">
        <v>2</v>
      </c>
      <c r="D17" s="4" t="s">
        <v>914</v>
      </c>
      <c r="E17" s="1">
        <v>2</v>
      </c>
    </row>
    <row r="18" spans="1:5" x14ac:dyDescent="0.25">
      <c r="A18" s="4" t="s">
        <v>913</v>
      </c>
      <c r="B18" s="1">
        <v>2</v>
      </c>
      <c r="D18" s="4" t="s">
        <v>915</v>
      </c>
      <c r="E18" s="1">
        <v>2</v>
      </c>
    </row>
    <row r="19" spans="1:5" x14ac:dyDescent="0.25">
      <c r="A19" s="4" t="s">
        <v>914</v>
      </c>
      <c r="B19" s="1">
        <v>2</v>
      </c>
      <c r="D19" s="4" t="s">
        <v>916</v>
      </c>
      <c r="E19" s="1">
        <v>2</v>
      </c>
    </row>
    <row r="20" spans="1:5" x14ac:dyDescent="0.25">
      <c r="A20" s="4" t="s">
        <v>915</v>
      </c>
      <c r="B20" s="1">
        <v>2</v>
      </c>
      <c r="D20" s="4" t="s">
        <v>917</v>
      </c>
      <c r="E20" s="1">
        <v>1</v>
      </c>
    </row>
    <row r="21" spans="1:5" x14ac:dyDescent="0.25">
      <c r="A21" s="4" t="s">
        <v>916</v>
      </c>
      <c r="B21" s="1">
        <v>2</v>
      </c>
      <c r="D21" s="4" t="s">
        <v>918</v>
      </c>
      <c r="E21" s="1">
        <v>1</v>
      </c>
    </row>
    <row r="22" spans="1:5" x14ac:dyDescent="0.25">
      <c r="A22" s="4" t="s">
        <v>917</v>
      </c>
      <c r="B22" s="1">
        <v>1</v>
      </c>
      <c r="D22" s="4" t="s">
        <v>919</v>
      </c>
      <c r="E22" s="1">
        <v>2</v>
      </c>
    </row>
    <row r="23" spans="1:5" x14ac:dyDescent="0.25">
      <c r="A23" s="4" t="s">
        <v>918</v>
      </c>
      <c r="B23" s="1">
        <v>1</v>
      </c>
      <c r="D23" s="4" t="s">
        <v>920</v>
      </c>
      <c r="E23" s="1">
        <v>1</v>
      </c>
    </row>
    <row r="24" spans="1:5" x14ac:dyDescent="0.25">
      <c r="A24" s="4" t="s">
        <v>919</v>
      </c>
      <c r="B24" s="1">
        <v>2</v>
      </c>
      <c r="D24" s="4" t="s">
        <v>921</v>
      </c>
      <c r="E24" s="1">
        <v>1</v>
      </c>
    </row>
    <row r="25" spans="1:5" x14ac:dyDescent="0.25">
      <c r="A25" s="4" t="s">
        <v>920</v>
      </c>
      <c r="B25" s="1">
        <v>1</v>
      </c>
      <c r="D25" s="4" t="s">
        <v>922</v>
      </c>
      <c r="E25" s="1">
        <v>2</v>
      </c>
    </row>
    <row r="26" spans="1:5" x14ac:dyDescent="0.25">
      <c r="A26" s="4" t="s">
        <v>921</v>
      </c>
      <c r="B26" s="1">
        <v>1</v>
      </c>
      <c r="D26" s="4" t="s">
        <v>923</v>
      </c>
      <c r="E26" s="1">
        <v>2</v>
      </c>
    </row>
    <row r="27" spans="1:5" x14ac:dyDescent="0.25">
      <c r="A27" s="4" t="s">
        <v>922</v>
      </c>
      <c r="B27" s="1">
        <v>2</v>
      </c>
      <c r="D27" s="4" t="s">
        <v>924</v>
      </c>
      <c r="E27" s="1">
        <v>2</v>
      </c>
    </row>
    <row r="28" spans="1:5" x14ac:dyDescent="0.25">
      <c r="A28" s="4" t="s">
        <v>923</v>
      </c>
      <c r="B28" s="1">
        <v>2</v>
      </c>
      <c r="D28" s="4" t="s">
        <v>925</v>
      </c>
      <c r="E28" s="1">
        <v>2</v>
      </c>
    </row>
    <row r="29" spans="1:5" x14ac:dyDescent="0.25">
      <c r="A29" s="4" t="s">
        <v>924</v>
      </c>
      <c r="B29" s="1">
        <v>2</v>
      </c>
      <c r="D29" s="4" t="s">
        <v>926</v>
      </c>
      <c r="E29" s="1">
        <v>2</v>
      </c>
    </row>
    <row r="30" spans="1:5" x14ac:dyDescent="0.25">
      <c r="A30" s="4" t="s">
        <v>925</v>
      </c>
      <c r="B30" s="1">
        <v>2</v>
      </c>
      <c r="D30" s="4" t="s">
        <v>927</v>
      </c>
      <c r="E30" s="1">
        <v>2</v>
      </c>
    </row>
    <row r="31" spans="1:5" x14ac:dyDescent="0.25">
      <c r="A31" s="4" t="s">
        <v>926</v>
      </c>
      <c r="B31" s="1">
        <v>2</v>
      </c>
      <c r="D31" s="4" t="s">
        <v>928</v>
      </c>
      <c r="E31" s="1">
        <v>2</v>
      </c>
    </row>
    <row r="32" spans="1:5" x14ac:dyDescent="0.25">
      <c r="A32" s="4" t="s">
        <v>927</v>
      </c>
      <c r="B32" s="1">
        <v>2</v>
      </c>
      <c r="D32" s="4" t="s">
        <v>929</v>
      </c>
      <c r="E32" s="1">
        <v>2</v>
      </c>
    </row>
    <row r="33" spans="1:5" x14ac:dyDescent="0.25">
      <c r="A33" s="4" t="s">
        <v>928</v>
      </c>
      <c r="B33" s="1">
        <v>2</v>
      </c>
      <c r="D33" s="4" t="s">
        <v>930</v>
      </c>
      <c r="E33" s="1">
        <v>2</v>
      </c>
    </row>
    <row r="34" spans="1:5" x14ac:dyDescent="0.25">
      <c r="A34" s="4" t="s">
        <v>929</v>
      </c>
      <c r="B34" s="1">
        <v>2</v>
      </c>
      <c r="D34" s="4" t="s">
        <v>931</v>
      </c>
      <c r="E34" s="1">
        <v>3</v>
      </c>
    </row>
    <row r="35" spans="1:5" x14ac:dyDescent="0.25">
      <c r="A35" s="4" t="s">
        <v>930</v>
      </c>
      <c r="B35" s="1">
        <v>2</v>
      </c>
      <c r="D35" s="4" t="s">
        <v>932</v>
      </c>
      <c r="E35" s="1">
        <v>2</v>
      </c>
    </row>
    <row r="36" spans="1:5" x14ac:dyDescent="0.25">
      <c r="A36" s="4" t="s">
        <v>931</v>
      </c>
      <c r="B36" s="1">
        <v>3</v>
      </c>
      <c r="D36" s="4" t="s">
        <v>933</v>
      </c>
      <c r="E36" s="1">
        <v>2</v>
      </c>
    </row>
    <row r="37" spans="1:5" x14ac:dyDescent="0.25">
      <c r="A37" s="4" t="s">
        <v>932</v>
      </c>
      <c r="B37" s="1">
        <v>2</v>
      </c>
      <c r="D37" s="4" t="s">
        <v>934</v>
      </c>
      <c r="E37" s="1">
        <v>2</v>
      </c>
    </row>
    <row r="38" spans="1:5" x14ac:dyDescent="0.25">
      <c r="A38" s="4" t="s">
        <v>933</v>
      </c>
      <c r="B38" s="1">
        <v>2</v>
      </c>
      <c r="D38" s="4" t="s">
        <v>935</v>
      </c>
      <c r="E38" s="1">
        <v>2</v>
      </c>
    </row>
    <row r="39" spans="1:5" x14ac:dyDescent="0.25">
      <c r="A39" s="4" t="s">
        <v>934</v>
      </c>
      <c r="B39" s="1">
        <v>2</v>
      </c>
      <c r="D39" s="4" t="s">
        <v>936</v>
      </c>
      <c r="E39" s="1">
        <v>2</v>
      </c>
    </row>
    <row r="40" spans="1:5" x14ac:dyDescent="0.25">
      <c r="A40" s="4" t="s">
        <v>935</v>
      </c>
      <c r="B40" s="1">
        <v>2</v>
      </c>
      <c r="D40" s="4" t="s">
        <v>937</v>
      </c>
      <c r="E40" s="1">
        <v>2</v>
      </c>
    </row>
    <row r="41" spans="1:5" x14ac:dyDescent="0.25">
      <c r="A41" s="4" t="s">
        <v>936</v>
      </c>
      <c r="B41" s="1">
        <v>2</v>
      </c>
      <c r="D41" s="4" t="s">
        <v>938</v>
      </c>
      <c r="E41" s="1">
        <v>1</v>
      </c>
    </row>
    <row r="42" spans="1:5" x14ac:dyDescent="0.25">
      <c r="A42" s="4" t="s">
        <v>937</v>
      </c>
      <c r="B42" s="1">
        <v>2</v>
      </c>
      <c r="D42" s="4" t="s">
        <v>939</v>
      </c>
      <c r="E42" s="1">
        <v>1</v>
      </c>
    </row>
    <row r="43" spans="1:5" x14ac:dyDescent="0.25">
      <c r="A43" s="4" t="s">
        <v>938</v>
      </c>
      <c r="B43" s="1">
        <v>1</v>
      </c>
      <c r="D43" s="4" t="s">
        <v>940</v>
      </c>
      <c r="E43" s="1">
        <v>1</v>
      </c>
    </row>
    <row r="44" spans="1:5" x14ac:dyDescent="0.25">
      <c r="A44" s="4" t="s">
        <v>939</v>
      </c>
      <c r="B44" s="1">
        <v>1</v>
      </c>
      <c r="D44" s="4" t="s">
        <v>941</v>
      </c>
      <c r="E44" s="1">
        <v>1</v>
      </c>
    </row>
    <row r="45" spans="1:5" x14ac:dyDescent="0.25">
      <c r="A45" s="4" t="s">
        <v>940</v>
      </c>
      <c r="B45" s="1">
        <v>1</v>
      </c>
      <c r="D45" s="4" t="s">
        <v>942</v>
      </c>
      <c r="E45" s="1">
        <v>8</v>
      </c>
    </row>
    <row r="46" spans="1:5" x14ac:dyDescent="0.25">
      <c r="A46" s="4" t="s">
        <v>941</v>
      </c>
      <c r="B46" s="1">
        <v>1</v>
      </c>
      <c r="D46" s="4" t="s">
        <v>943</v>
      </c>
      <c r="E46" s="1">
        <v>2</v>
      </c>
    </row>
    <row r="47" spans="1:5" x14ac:dyDescent="0.25">
      <c r="A47" s="4" t="s">
        <v>942</v>
      </c>
      <c r="B47" s="1">
        <v>8</v>
      </c>
      <c r="D47" s="4" t="s">
        <v>944</v>
      </c>
      <c r="E47" s="1">
        <v>2</v>
      </c>
    </row>
    <row r="48" spans="1:5" x14ac:dyDescent="0.25">
      <c r="A48" s="4" t="s">
        <v>943</v>
      </c>
      <c r="B48" s="1">
        <v>2</v>
      </c>
      <c r="D48" s="4" t="s">
        <v>945</v>
      </c>
      <c r="E48" s="1">
        <v>2</v>
      </c>
    </row>
    <row r="49" spans="1:5" x14ac:dyDescent="0.25">
      <c r="A49" s="4" t="s">
        <v>944</v>
      </c>
      <c r="B49" s="1">
        <v>2</v>
      </c>
      <c r="D49" s="4" t="s">
        <v>946</v>
      </c>
      <c r="E49" s="1">
        <v>2</v>
      </c>
    </row>
    <row r="50" spans="1:5" x14ac:dyDescent="0.25">
      <c r="A50" s="4" t="s">
        <v>945</v>
      </c>
      <c r="B50" s="1">
        <v>2</v>
      </c>
      <c r="D50" s="4" t="s">
        <v>947</v>
      </c>
      <c r="E50" s="1">
        <v>2</v>
      </c>
    </row>
    <row r="51" spans="1:5" x14ac:dyDescent="0.25">
      <c r="A51" s="4" t="s">
        <v>946</v>
      </c>
      <c r="B51" s="1">
        <v>2</v>
      </c>
      <c r="D51" s="4" t="s">
        <v>948</v>
      </c>
      <c r="E51" s="1">
        <v>2</v>
      </c>
    </row>
    <row r="52" spans="1:5" x14ac:dyDescent="0.25">
      <c r="A52" s="4" t="s">
        <v>947</v>
      </c>
      <c r="B52" s="1">
        <v>2</v>
      </c>
      <c r="D52" s="4" t="s">
        <v>949</v>
      </c>
      <c r="E52" s="1">
        <v>2</v>
      </c>
    </row>
    <row r="53" spans="1:5" x14ac:dyDescent="0.25">
      <c r="A53" s="4" t="s">
        <v>948</v>
      </c>
      <c r="B53" s="1">
        <v>2</v>
      </c>
      <c r="D53" s="4" t="s">
        <v>950</v>
      </c>
      <c r="E53" s="1">
        <v>2</v>
      </c>
    </row>
    <row r="54" spans="1:5" x14ac:dyDescent="0.25">
      <c r="A54" s="4" t="s">
        <v>949</v>
      </c>
      <c r="B54" s="1">
        <v>2</v>
      </c>
      <c r="D54" s="4" t="s">
        <v>951</v>
      </c>
      <c r="E54" s="1">
        <v>2</v>
      </c>
    </row>
    <row r="55" spans="1:5" x14ac:dyDescent="0.25">
      <c r="A55" s="4" t="s">
        <v>950</v>
      </c>
      <c r="B55" s="1">
        <v>2</v>
      </c>
      <c r="D55" s="4" t="s">
        <v>952</v>
      </c>
      <c r="E55" s="1">
        <v>2</v>
      </c>
    </row>
    <row r="56" spans="1:5" x14ac:dyDescent="0.25">
      <c r="A56" s="4" t="s">
        <v>951</v>
      </c>
      <c r="B56" s="1">
        <v>2</v>
      </c>
      <c r="D56" s="4" t="s">
        <v>953</v>
      </c>
      <c r="E56" s="1">
        <v>2</v>
      </c>
    </row>
    <row r="57" spans="1:5" x14ac:dyDescent="0.25">
      <c r="A57" s="4" t="s">
        <v>952</v>
      </c>
      <c r="B57" s="1">
        <v>2</v>
      </c>
      <c r="D57" s="4" t="s">
        <v>954</v>
      </c>
      <c r="E57" s="1">
        <v>2</v>
      </c>
    </row>
    <row r="58" spans="1:5" x14ac:dyDescent="0.25">
      <c r="A58" s="4" t="s">
        <v>953</v>
      </c>
      <c r="B58" s="1">
        <v>2</v>
      </c>
      <c r="D58" s="4" t="s">
        <v>955</v>
      </c>
      <c r="E58" s="1">
        <v>2</v>
      </c>
    </row>
    <row r="59" spans="1:5" x14ac:dyDescent="0.25">
      <c r="A59" s="4" t="s">
        <v>954</v>
      </c>
      <c r="B59" s="1">
        <v>2</v>
      </c>
      <c r="D59" s="4" t="s">
        <v>956</v>
      </c>
      <c r="E59" s="1">
        <v>2</v>
      </c>
    </row>
    <row r="60" spans="1:5" x14ac:dyDescent="0.25">
      <c r="A60" s="4" t="s">
        <v>955</v>
      </c>
      <c r="B60" s="1">
        <v>2</v>
      </c>
      <c r="D60" s="4" t="s">
        <v>957</v>
      </c>
      <c r="E60" s="1">
        <v>2</v>
      </c>
    </row>
    <row r="61" spans="1:5" x14ac:dyDescent="0.25">
      <c r="A61" s="4" t="s">
        <v>956</v>
      </c>
      <c r="B61" s="1">
        <v>2</v>
      </c>
      <c r="D61" s="4" t="s">
        <v>958</v>
      </c>
      <c r="E61" s="1">
        <v>2</v>
      </c>
    </row>
    <row r="62" spans="1:5" x14ac:dyDescent="0.25">
      <c r="A62" s="4" t="s">
        <v>957</v>
      </c>
      <c r="B62" s="1">
        <v>2</v>
      </c>
      <c r="D62" s="4" t="s">
        <v>959</v>
      </c>
      <c r="E62" s="1">
        <v>2</v>
      </c>
    </row>
    <row r="63" spans="1:5" x14ac:dyDescent="0.25">
      <c r="A63" s="4" t="s">
        <v>958</v>
      </c>
      <c r="B63" s="1">
        <v>2</v>
      </c>
      <c r="D63" s="4" t="s">
        <v>960</v>
      </c>
      <c r="E63" s="1">
        <v>1</v>
      </c>
    </row>
    <row r="64" spans="1:5" x14ac:dyDescent="0.25">
      <c r="A64" s="4" t="s">
        <v>959</v>
      </c>
      <c r="B64" s="1">
        <v>2</v>
      </c>
      <c r="D64" s="4" t="s">
        <v>961</v>
      </c>
      <c r="E64" s="1">
        <v>2</v>
      </c>
    </row>
    <row r="65" spans="1:5" x14ac:dyDescent="0.25">
      <c r="A65" s="4" t="s">
        <v>960</v>
      </c>
      <c r="B65" s="1">
        <v>1</v>
      </c>
      <c r="D65" s="4" t="s">
        <v>962</v>
      </c>
      <c r="E65" s="1">
        <v>1</v>
      </c>
    </row>
    <row r="66" spans="1:5" x14ac:dyDescent="0.25">
      <c r="A66" s="4" t="s">
        <v>961</v>
      </c>
      <c r="B66" s="1">
        <v>2</v>
      </c>
      <c r="D66" s="4" t="s">
        <v>963</v>
      </c>
      <c r="E66" s="1">
        <v>1</v>
      </c>
    </row>
    <row r="67" spans="1:5" x14ac:dyDescent="0.25">
      <c r="A67" s="4" t="s">
        <v>962</v>
      </c>
      <c r="B67" s="1">
        <v>1</v>
      </c>
      <c r="D67" s="4" t="s">
        <v>964</v>
      </c>
      <c r="E67" s="1">
        <v>1</v>
      </c>
    </row>
    <row r="68" spans="1:5" x14ac:dyDescent="0.25">
      <c r="A68" s="4" t="s">
        <v>963</v>
      </c>
      <c r="B68" s="1">
        <v>1</v>
      </c>
      <c r="D68" s="4" t="s">
        <v>965</v>
      </c>
      <c r="E68" s="1">
        <v>1</v>
      </c>
    </row>
    <row r="69" spans="1:5" x14ac:dyDescent="0.25">
      <c r="A69" s="4" t="s">
        <v>964</v>
      </c>
      <c r="B69" s="1">
        <v>1</v>
      </c>
      <c r="D69" s="4" t="s">
        <v>966</v>
      </c>
      <c r="E69" s="1">
        <v>1</v>
      </c>
    </row>
    <row r="70" spans="1:5" x14ac:dyDescent="0.25">
      <c r="A70" s="4" t="s">
        <v>965</v>
      </c>
      <c r="B70" s="1">
        <v>1</v>
      </c>
      <c r="D70" s="4" t="s">
        <v>967</v>
      </c>
      <c r="E70" s="1">
        <v>1</v>
      </c>
    </row>
    <row r="71" spans="1:5" x14ac:dyDescent="0.25">
      <c r="A71" s="4" t="s">
        <v>966</v>
      </c>
      <c r="B71" s="1">
        <v>1</v>
      </c>
      <c r="D71" s="4" t="s">
        <v>968</v>
      </c>
      <c r="E71" s="1">
        <v>1</v>
      </c>
    </row>
    <row r="72" spans="1:5" x14ac:dyDescent="0.25">
      <c r="A72" s="4" t="s">
        <v>967</v>
      </c>
      <c r="B72" s="1">
        <v>1</v>
      </c>
      <c r="D72" s="4" t="s">
        <v>969</v>
      </c>
      <c r="E72" s="1">
        <v>1</v>
      </c>
    </row>
    <row r="73" spans="1:5" x14ac:dyDescent="0.25">
      <c r="A73" s="4" t="s">
        <v>968</v>
      </c>
      <c r="B73" s="1">
        <v>1</v>
      </c>
      <c r="D73" s="4" t="s">
        <v>970</v>
      </c>
      <c r="E73" s="1">
        <v>1</v>
      </c>
    </row>
    <row r="74" spans="1:5" x14ac:dyDescent="0.25">
      <c r="A74" s="4" t="s">
        <v>969</v>
      </c>
      <c r="B74" s="1">
        <v>1</v>
      </c>
      <c r="D74" s="4" t="s">
        <v>971</v>
      </c>
      <c r="E74" s="1">
        <v>1</v>
      </c>
    </row>
    <row r="75" spans="1:5" x14ac:dyDescent="0.25">
      <c r="A75" s="4" t="s">
        <v>970</v>
      </c>
      <c r="B75" s="1">
        <v>1</v>
      </c>
      <c r="D75" s="4" t="s">
        <v>972</v>
      </c>
      <c r="E75" s="1">
        <v>6</v>
      </c>
    </row>
    <row r="76" spans="1:5" x14ac:dyDescent="0.25">
      <c r="A76" s="4" t="s">
        <v>971</v>
      </c>
      <c r="B76" s="1">
        <v>1</v>
      </c>
      <c r="D76" s="4" t="s">
        <v>973</v>
      </c>
      <c r="E76" s="1">
        <v>1</v>
      </c>
    </row>
    <row r="77" spans="1:5" x14ac:dyDescent="0.25">
      <c r="A77" s="4" t="s">
        <v>972</v>
      </c>
      <c r="B77" s="1">
        <v>6</v>
      </c>
      <c r="D77" s="4" t="s">
        <v>974</v>
      </c>
      <c r="E77" s="1">
        <v>1</v>
      </c>
    </row>
    <row r="78" spans="1:5" x14ac:dyDescent="0.25">
      <c r="A78" s="4" t="s">
        <v>973</v>
      </c>
      <c r="B78" s="1">
        <v>1</v>
      </c>
      <c r="D78" s="4" t="s">
        <v>975</v>
      </c>
      <c r="E78" s="1">
        <v>1</v>
      </c>
    </row>
    <row r="79" spans="1:5" x14ac:dyDescent="0.25">
      <c r="A79" s="4" t="s">
        <v>974</v>
      </c>
      <c r="B79" s="1">
        <v>1</v>
      </c>
      <c r="D79" s="4" t="s">
        <v>976</v>
      </c>
      <c r="E79" s="1">
        <v>1</v>
      </c>
    </row>
    <row r="80" spans="1:5" x14ac:dyDescent="0.25">
      <c r="A80" s="4" t="s">
        <v>975</v>
      </c>
      <c r="B80" s="1">
        <v>1</v>
      </c>
      <c r="D80" s="4" t="s">
        <v>977</v>
      </c>
      <c r="E80" s="1">
        <v>1</v>
      </c>
    </row>
    <row r="81" spans="1:5" x14ac:dyDescent="0.25">
      <c r="A81" s="4" t="s">
        <v>976</v>
      </c>
      <c r="B81" s="1">
        <v>1</v>
      </c>
      <c r="D81" s="4" t="s">
        <v>978</v>
      </c>
      <c r="E81" s="1">
        <v>1</v>
      </c>
    </row>
    <row r="82" spans="1:5" x14ac:dyDescent="0.25">
      <c r="A82" s="4" t="s">
        <v>977</v>
      </c>
      <c r="B82" s="1">
        <v>1</v>
      </c>
      <c r="D82" s="4" t="s">
        <v>979</v>
      </c>
      <c r="E82" s="1">
        <v>2</v>
      </c>
    </row>
    <row r="83" spans="1:5" x14ac:dyDescent="0.25">
      <c r="A83" s="4" t="s">
        <v>978</v>
      </c>
      <c r="B83" s="1">
        <v>1</v>
      </c>
      <c r="D83" s="4" t="s">
        <v>980</v>
      </c>
      <c r="E83" s="1">
        <v>1</v>
      </c>
    </row>
    <row r="84" spans="1:5" x14ac:dyDescent="0.25">
      <c r="A84" s="4" t="s">
        <v>979</v>
      </c>
      <c r="B84" s="1">
        <v>2</v>
      </c>
      <c r="D84" s="4" t="s">
        <v>981</v>
      </c>
      <c r="E84" s="1">
        <v>2</v>
      </c>
    </row>
    <row r="85" spans="1:5" x14ac:dyDescent="0.25">
      <c r="A85" s="4" t="s">
        <v>980</v>
      </c>
      <c r="B85" s="1">
        <v>1</v>
      </c>
      <c r="D85" s="4" t="s">
        <v>982</v>
      </c>
      <c r="E85" s="1">
        <v>1</v>
      </c>
    </row>
    <row r="86" spans="1:5" x14ac:dyDescent="0.25">
      <c r="A86" s="4" t="s">
        <v>981</v>
      </c>
      <c r="B86" s="1">
        <v>2</v>
      </c>
      <c r="D86" s="4" t="s">
        <v>983</v>
      </c>
      <c r="E86" s="1">
        <v>2</v>
      </c>
    </row>
    <row r="87" spans="1:5" x14ac:dyDescent="0.25">
      <c r="A87" s="4" t="s">
        <v>982</v>
      </c>
      <c r="B87" s="1">
        <v>1</v>
      </c>
      <c r="D87" s="4" t="s">
        <v>984</v>
      </c>
      <c r="E87" s="1">
        <v>2</v>
      </c>
    </row>
    <row r="88" spans="1:5" x14ac:dyDescent="0.25">
      <c r="A88" s="4" t="s">
        <v>983</v>
      </c>
      <c r="B88" s="1">
        <v>2</v>
      </c>
      <c r="D88" s="4" t="s">
        <v>985</v>
      </c>
      <c r="E88" s="1">
        <v>2</v>
      </c>
    </row>
    <row r="89" spans="1:5" x14ac:dyDescent="0.25">
      <c r="A89" s="4" t="s">
        <v>984</v>
      </c>
      <c r="B89" s="1">
        <v>2</v>
      </c>
      <c r="D89" s="4" t="s">
        <v>986</v>
      </c>
      <c r="E89" s="1">
        <v>2</v>
      </c>
    </row>
    <row r="90" spans="1:5" x14ac:dyDescent="0.25">
      <c r="A90" s="4" t="s">
        <v>985</v>
      </c>
      <c r="B90" s="1">
        <v>2</v>
      </c>
      <c r="D90" s="4" t="s">
        <v>987</v>
      </c>
      <c r="E90" s="1">
        <v>3</v>
      </c>
    </row>
    <row r="91" spans="1:5" x14ac:dyDescent="0.25">
      <c r="A91" s="4" t="s">
        <v>986</v>
      </c>
      <c r="B91" s="1">
        <v>2</v>
      </c>
      <c r="D91" s="4" t="s">
        <v>988</v>
      </c>
      <c r="E91" s="1">
        <v>3</v>
      </c>
    </row>
    <row r="92" spans="1:5" x14ac:dyDescent="0.25">
      <c r="A92" s="4" t="s">
        <v>987</v>
      </c>
      <c r="B92" s="1">
        <v>3</v>
      </c>
      <c r="D92" s="4" t="s">
        <v>989</v>
      </c>
      <c r="E92" s="1">
        <v>3</v>
      </c>
    </row>
    <row r="93" spans="1:5" x14ac:dyDescent="0.25">
      <c r="A93" s="4" t="s">
        <v>988</v>
      </c>
      <c r="B93" s="1">
        <v>3</v>
      </c>
      <c r="D93" s="4" t="s">
        <v>990</v>
      </c>
      <c r="E93" s="1">
        <v>3</v>
      </c>
    </row>
    <row r="94" spans="1:5" x14ac:dyDescent="0.25">
      <c r="A94" s="4" t="s">
        <v>989</v>
      </c>
      <c r="B94" s="1">
        <v>3</v>
      </c>
      <c r="D94" s="4" t="s">
        <v>991</v>
      </c>
      <c r="E94" s="1">
        <v>1</v>
      </c>
    </row>
    <row r="95" spans="1:5" x14ac:dyDescent="0.25">
      <c r="A95" s="4" t="s">
        <v>990</v>
      </c>
      <c r="B95" s="1">
        <v>3</v>
      </c>
      <c r="D95" s="4" t="s">
        <v>992</v>
      </c>
      <c r="E95" s="1">
        <v>1</v>
      </c>
    </row>
    <row r="96" spans="1:5" x14ac:dyDescent="0.25">
      <c r="A96" s="4" t="s">
        <v>991</v>
      </c>
      <c r="B96" s="1">
        <v>1</v>
      </c>
      <c r="D96" s="4" t="s">
        <v>993</v>
      </c>
      <c r="E96" s="1">
        <v>1</v>
      </c>
    </row>
    <row r="97" spans="1:5" x14ac:dyDescent="0.25">
      <c r="A97" s="4" t="s">
        <v>992</v>
      </c>
      <c r="B97" s="1">
        <v>1</v>
      </c>
      <c r="D97" s="4" t="s">
        <v>994</v>
      </c>
      <c r="E97" s="1">
        <v>1</v>
      </c>
    </row>
    <row r="98" spans="1:5" x14ac:dyDescent="0.25">
      <c r="A98" s="4" t="s">
        <v>993</v>
      </c>
      <c r="B98" s="1">
        <v>1</v>
      </c>
      <c r="D98" s="4" t="s">
        <v>995</v>
      </c>
      <c r="E98" s="1">
        <v>1</v>
      </c>
    </row>
    <row r="99" spans="1:5" x14ac:dyDescent="0.25">
      <c r="A99" s="4" t="s">
        <v>994</v>
      </c>
      <c r="B99" s="1">
        <v>1</v>
      </c>
      <c r="D99" s="4" t="s">
        <v>996</v>
      </c>
      <c r="E99" s="1">
        <v>1</v>
      </c>
    </row>
    <row r="100" spans="1:5" x14ac:dyDescent="0.25">
      <c r="A100" s="4" t="s">
        <v>995</v>
      </c>
      <c r="B100" s="1">
        <v>1</v>
      </c>
      <c r="D100" s="4" t="s">
        <v>997</v>
      </c>
      <c r="E100" s="1">
        <v>2</v>
      </c>
    </row>
    <row r="101" spans="1:5" x14ac:dyDescent="0.25">
      <c r="A101" s="4" t="s">
        <v>996</v>
      </c>
      <c r="B101" s="1">
        <v>1</v>
      </c>
      <c r="D101" s="4" t="s">
        <v>998</v>
      </c>
      <c r="E101" s="1">
        <v>2</v>
      </c>
    </row>
    <row r="102" spans="1:5" x14ac:dyDescent="0.25">
      <c r="A102" s="4" t="s">
        <v>997</v>
      </c>
      <c r="B102" s="1">
        <v>2</v>
      </c>
      <c r="D102" s="4" t="s">
        <v>999</v>
      </c>
      <c r="E102" s="1">
        <v>2</v>
      </c>
    </row>
    <row r="103" spans="1:5" x14ac:dyDescent="0.25">
      <c r="A103" s="4" t="s">
        <v>998</v>
      </c>
      <c r="B103" s="1">
        <v>2</v>
      </c>
      <c r="D103" s="4" t="s">
        <v>1000</v>
      </c>
      <c r="E103" s="1">
        <v>2</v>
      </c>
    </row>
    <row r="104" spans="1:5" x14ac:dyDescent="0.25">
      <c r="A104" s="4" t="s">
        <v>999</v>
      </c>
      <c r="B104" s="1">
        <v>2</v>
      </c>
      <c r="D104" s="4" t="s">
        <v>1001</v>
      </c>
      <c r="E104" s="1">
        <v>2</v>
      </c>
    </row>
    <row r="105" spans="1:5" x14ac:dyDescent="0.25">
      <c r="A105" s="4" t="s">
        <v>1000</v>
      </c>
      <c r="B105" s="1">
        <v>2</v>
      </c>
      <c r="D105" s="4" t="s">
        <v>1002</v>
      </c>
      <c r="E105" s="1">
        <v>2</v>
      </c>
    </row>
    <row r="106" spans="1:5" x14ac:dyDescent="0.25">
      <c r="A106" s="4" t="s">
        <v>1001</v>
      </c>
      <c r="B106" s="1">
        <v>2</v>
      </c>
      <c r="D106" s="4" t="s">
        <v>1003</v>
      </c>
      <c r="E106" s="1">
        <v>2</v>
      </c>
    </row>
    <row r="107" spans="1:5" x14ac:dyDescent="0.25">
      <c r="A107" s="4" t="s">
        <v>1002</v>
      </c>
      <c r="B107" s="1">
        <v>2</v>
      </c>
      <c r="D107" s="4" t="s">
        <v>1004</v>
      </c>
      <c r="E107" s="1">
        <v>1</v>
      </c>
    </row>
    <row r="108" spans="1:5" x14ac:dyDescent="0.25">
      <c r="A108" s="4" t="s">
        <v>1003</v>
      </c>
      <c r="B108" s="1">
        <v>2</v>
      </c>
      <c r="D108" s="4" t="s">
        <v>1005</v>
      </c>
      <c r="E108" s="1">
        <v>1</v>
      </c>
    </row>
    <row r="109" spans="1:5" x14ac:dyDescent="0.25">
      <c r="A109" s="4" t="s">
        <v>1004</v>
      </c>
      <c r="B109" s="1">
        <v>1</v>
      </c>
      <c r="D109" s="4" t="s">
        <v>1006</v>
      </c>
      <c r="E109" s="1">
        <v>1</v>
      </c>
    </row>
    <row r="110" spans="1:5" x14ac:dyDescent="0.25">
      <c r="A110" s="4" t="s">
        <v>1005</v>
      </c>
      <c r="B110" s="1">
        <v>1</v>
      </c>
      <c r="D110" s="4" t="s">
        <v>1007</v>
      </c>
      <c r="E110" s="1">
        <v>1</v>
      </c>
    </row>
    <row r="111" spans="1:5" x14ac:dyDescent="0.25">
      <c r="A111" s="4" t="s">
        <v>1006</v>
      </c>
      <c r="B111" s="1">
        <v>1</v>
      </c>
      <c r="D111" s="4" t="s">
        <v>1008</v>
      </c>
      <c r="E111" s="1">
        <v>1</v>
      </c>
    </row>
    <row r="112" spans="1:5" x14ac:dyDescent="0.25">
      <c r="A112" s="4" t="s">
        <v>1007</v>
      </c>
      <c r="B112" s="1">
        <v>1</v>
      </c>
      <c r="D112" s="4" t="s">
        <v>1009</v>
      </c>
      <c r="E112" s="1">
        <v>1</v>
      </c>
    </row>
    <row r="113" spans="1:5" x14ac:dyDescent="0.25">
      <c r="A113" s="4" t="s">
        <v>1008</v>
      </c>
      <c r="B113" s="1">
        <v>1</v>
      </c>
      <c r="D113" s="4" t="s">
        <v>1010</v>
      </c>
      <c r="E113" s="1">
        <v>2</v>
      </c>
    </row>
    <row r="114" spans="1:5" x14ac:dyDescent="0.25">
      <c r="A114" s="4" t="s">
        <v>1009</v>
      </c>
      <c r="B114" s="1">
        <v>1</v>
      </c>
      <c r="D114" s="4" t="s">
        <v>1011</v>
      </c>
      <c r="E114" s="1">
        <v>2</v>
      </c>
    </row>
    <row r="115" spans="1:5" x14ac:dyDescent="0.25">
      <c r="A115" s="4" t="s">
        <v>1010</v>
      </c>
      <c r="B115" s="1">
        <v>2</v>
      </c>
      <c r="D115" s="4" t="s">
        <v>1012</v>
      </c>
      <c r="E115" s="1">
        <v>2</v>
      </c>
    </row>
    <row r="116" spans="1:5" x14ac:dyDescent="0.25">
      <c r="A116" s="4" t="s">
        <v>1011</v>
      </c>
      <c r="B116" s="1">
        <v>2</v>
      </c>
      <c r="D116" s="4" t="s">
        <v>1013</v>
      </c>
      <c r="E116" s="1">
        <v>2</v>
      </c>
    </row>
    <row r="117" spans="1:5" x14ac:dyDescent="0.25">
      <c r="A117" s="4" t="s">
        <v>1012</v>
      </c>
      <c r="B117" s="1">
        <v>2</v>
      </c>
      <c r="D117" s="4" t="s">
        <v>1014</v>
      </c>
      <c r="E117" s="1">
        <v>2</v>
      </c>
    </row>
    <row r="118" spans="1:5" x14ac:dyDescent="0.25">
      <c r="A118" s="4" t="s">
        <v>1013</v>
      </c>
      <c r="B118" s="1">
        <v>2</v>
      </c>
      <c r="D118" s="4" t="s">
        <v>1015</v>
      </c>
      <c r="E118" s="1">
        <v>2</v>
      </c>
    </row>
    <row r="119" spans="1:5" x14ac:dyDescent="0.25">
      <c r="A119" s="4" t="s">
        <v>1014</v>
      </c>
      <c r="B119" s="1">
        <v>2</v>
      </c>
      <c r="D119" s="4" t="s">
        <v>1016</v>
      </c>
      <c r="E119" s="1">
        <v>2</v>
      </c>
    </row>
    <row r="120" spans="1:5" x14ac:dyDescent="0.25">
      <c r="A120" s="4" t="s">
        <v>1015</v>
      </c>
      <c r="B120" s="1">
        <v>2</v>
      </c>
      <c r="D120" s="4" t="s">
        <v>1017</v>
      </c>
      <c r="E120" s="1">
        <v>2</v>
      </c>
    </row>
    <row r="121" spans="1:5" x14ac:dyDescent="0.25">
      <c r="A121" s="4" t="s">
        <v>1016</v>
      </c>
      <c r="B121" s="1">
        <v>2</v>
      </c>
      <c r="D121" s="4" t="s">
        <v>1018</v>
      </c>
      <c r="E121" s="1">
        <v>1</v>
      </c>
    </row>
    <row r="122" spans="1:5" x14ac:dyDescent="0.25">
      <c r="A122" s="4" t="s">
        <v>1017</v>
      </c>
      <c r="B122" s="1">
        <v>2</v>
      </c>
      <c r="D122" s="4" t="s">
        <v>1019</v>
      </c>
      <c r="E122" s="1">
        <v>1</v>
      </c>
    </row>
    <row r="123" spans="1:5" x14ac:dyDescent="0.25">
      <c r="A123" s="4" t="s">
        <v>1018</v>
      </c>
      <c r="B123" s="1">
        <v>1</v>
      </c>
      <c r="D123" s="4" t="s">
        <v>1020</v>
      </c>
      <c r="E123" s="1">
        <v>2</v>
      </c>
    </row>
    <row r="124" spans="1:5" x14ac:dyDescent="0.25">
      <c r="A124" s="4" t="s">
        <v>1019</v>
      </c>
      <c r="B124" s="1">
        <v>1</v>
      </c>
      <c r="D124" s="4" t="s">
        <v>1021</v>
      </c>
      <c r="E124" s="1">
        <v>2</v>
      </c>
    </row>
    <row r="125" spans="1:5" x14ac:dyDescent="0.25">
      <c r="A125" s="4" t="s">
        <v>1020</v>
      </c>
      <c r="B125" s="1">
        <v>2</v>
      </c>
      <c r="D125" s="4" t="s">
        <v>1022</v>
      </c>
      <c r="E125" s="1">
        <v>1</v>
      </c>
    </row>
    <row r="126" spans="1:5" x14ac:dyDescent="0.25">
      <c r="A126" s="4" t="s">
        <v>1021</v>
      </c>
      <c r="B126" s="1">
        <v>2</v>
      </c>
      <c r="D126" s="4" t="s">
        <v>1023</v>
      </c>
      <c r="E126" s="1">
        <v>1</v>
      </c>
    </row>
    <row r="127" spans="1:5" x14ac:dyDescent="0.25">
      <c r="A127" s="4" t="s">
        <v>1022</v>
      </c>
      <c r="B127" s="1">
        <v>1</v>
      </c>
      <c r="D127" s="4" t="s">
        <v>1024</v>
      </c>
      <c r="E127" s="1">
        <v>1</v>
      </c>
    </row>
    <row r="128" spans="1:5" x14ac:dyDescent="0.25">
      <c r="A128" s="4" t="s">
        <v>1023</v>
      </c>
      <c r="B128" s="1">
        <v>1</v>
      </c>
      <c r="D128" s="4" t="s">
        <v>1025</v>
      </c>
      <c r="E128" s="1">
        <v>1</v>
      </c>
    </row>
    <row r="129" spans="1:5" x14ac:dyDescent="0.25">
      <c r="A129" s="4" t="s">
        <v>1024</v>
      </c>
      <c r="B129" s="1">
        <v>1</v>
      </c>
      <c r="D129" s="4" t="s">
        <v>1026</v>
      </c>
      <c r="E129" s="1">
        <v>1</v>
      </c>
    </row>
    <row r="130" spans="1:5" x14ac:dyDescent="0.25">
      <c r="A130" s="4" t="s">
        <v>1025</v>
      </c>
      <c r="B130" s="1">
        <v>1</v>
      </c>
      <c r="D130" s="4" t="s">
        <v>1027</v>
      </c>
      <c r="E130" s="1">
        <v>1</v>
      </c>
    </row>
    <row r="131" spans="1:5" x14ac:dyDescent="0.25">
      <c r="A131" s="4" t="s">
        <v>1026</v>
      </c>
      <c r="B131" s="1">
        <v>1</v>
      </c>
      <c r="D131" s="4" t="s">
        <v>1028</v>
      </c>
      <c r="E131" s="1">
        <v>1</v>
      </c>
    </row>
    <row r="132" spans="1:5" x14ac:dyDescent="0.25">
      <c r="A132" s="4" t="s">
        <v>1027</v>
      </c>
      <c r="B132" s="1">
        <v>1</v>
      </c>
      <c r="D132" s="4" t="s">
        <v>1029</v>
      </c>
      <c r="E132" s="1">
        <v>1</v>
      </c>
    </row>
    <row r="133" spans="1:5" x14ac:dyDescent="0.25">
      <c r="A133" s="4" t="s">
        <v>1028</v>
      </c>
      <c r="B133" s="1">
        <v>1</v>
      </c>
      <c r="D133" s="4" t="s">
        <v>1030</v>
      </c>
      <c r="E133" s="1">
        <v>2</v>
      </c>
    </row>
    <row r="134" spans="1:5" x14ac:dyDescent="0.25">
      <c r="A134" s="4" t="s">
        <v>1029</v>
      </c>
      <c r="B134" s="1">
        <v>1</v>
      </c>
      <c r="D134" s="4" t="s">
        <v>1031</v>
      </c>
      <c r="E134" s="1">
        <v>3</v>
      </c>
    </row>
    <row r="135" spans="1:5" x14ac:dyDescent="0.25">
      <c r="A135" s="4" t="s">
        <v>1030</v>
      </c>
      <c r="B135" s="1">
        <v>2</v>
      </c>
      <c r="D135" s="4" t="s">
        <v>1032</v>
      </c>
      <c r="E135" s="1">
        <v>2</v>
      </c>
    </row>
    <row r="136" spans="1:5" x14ac:dyDescent="0.25">
      <c r="A136" s="4" t="s">
        <v>1031</v>
      </c>
      <c r="B136" s="1">
        <v>3</v>
      </c>
      <c r="D136" s="4" t="s">
        <v>1033</v>
      </c>
      <c r="E136" s="1">
        <v>6</v>
      </c>
    </row>
    <row r="137" spans="1:5" x14ac:dyDescent="0.25">
      <c r="A137" s="4" t="s">
        <v>1032</v>
      </c>
      <c r="B137" s="1">
        <v>2</v>
      </c>
      <c r="D137" s="4" t="s">
        <v>1034</v>
      </c>
      <c r="E137" s="1">
        <v>2</v>
      </c>
    </row>
    <row r="138" spans="1:5" x14ac:dyDescent="0.25">
      <c r="A138" s="4" t="s">
        <v>1033</v>
      </c>
      <c r="B138" s="1">
        <v>6</v>
      </c>
      <c r="D138" s="4" t="s">
        <v>1035</v>
      </c>
      <c r="E138" s="1">
        <v>2</v>
      </c>
    </row>
    <row r="139" spans="1:5" x14ac:dyDescent="0.25">
      <c r="A139" s="4" t="s">
        <v>1034</v>
      </c>
      <c r="B139" s="1">
        <v>2</v>
      </c>
      <c r="D139" s="4" t="s">
        <v>1036</v>
      </c>
      <c r="E139" s="1">
        <v>2</v>
      </c>
    </row>
    <row r="140" spans="1:5" x14ac:dyDescent="0.25">
      <c r="A140" s="4" t="s">
        <v>1035</v>
      </c>
      <c r="B140" s="1">
        <v>2</v>
      </c>
      <c r="D140" s="4" t="s">
        <v>1037</v>
      </c>
      <c r="E140" s="1">
        <v>2</v>
      </c>
    </row>
    <row r="141" spans="1:5" x14ac:dyDescent="0.25">
      <c r="A141" s="4" t="s">
        <v>1036</v>
      </c>
      <c r="B141" s="1">
        <v>2</v>
      </c>
      <c r="D141" s="4" t="s">
        <v>1038</v>
      </c>
      <c r="E141" s="1">
        <v>2</v>
      </c>
    </row>
    <row r="142" spans="1:5" x14ac:dyDescent="0.25">
      <c r="A142" s="4" t="s">
        <v>1037</v>
      </c>
      <c r="B142" s="1">
        <v>2</v>
      </c>
      <c r="D142" s="4" t="s">
        <v>1039</v>
      </c>
      <c r="E142" s="1">
        <v>2</v>
      </c>
    </row>
    <row r="143" spans="1:5" x14ac:dyDescent="0.25">
      <c r="A143" s="4" t="s">
        <v>1038</v>
      </c>
      <c r="B143" s="1">
        <v>2</v>
      </c>
      <c r="D143" s="4" t="s">
        <v>1040</v>
      </c>
      <c r="E143" s="1">
        <v>2</v>
      </c>
    </row>
    <row r="144" spans="1:5" x14ac:dyDescent="0.25">
      <c r="A144" s="4" t="s">
        <v>1039</v>
      </c>
      <c r="B144" s="1">
        <v>2</v>
      </c>
      <c r="D144" s="4" t="s">
        <v>1041</v>
      </c>
      <c r="E144" s="1">
        <v>1</v>
      </c>
    </row>
    <row r="145" spans="1:5" x14ac:dyDescent="0.25">
      <c r="A145" s="4" t="s">
        <v>1040</v>
      </c>
      <c r="B145" s="1">
        <v>2</v>
      </c>
      <c r="D145" s="4" t="s">
        <v>1042</v>
      </c>
      <c r="E145" s="1">
        <v>1</v>
      </c>
    </row>
    <row r="146" spans="1:5" x14ac:dyDescent="0.25">
      <c r="A146" s="4" t="s">
        <v>1041</v>
      </c>
      <c r="B146" s="1">
        <v>1</v>
      </c>
      <c r="D146" s="4" t="s">
        <v>1043</v>
      </c>
      <c r="E146" s="1">
        <v>1</v>
      </c>
    </row>
    <row r="147" spans="1:5" x14ac:dyDescent="0.25">
      <c r="A147" s="4" t="s">
        <v>1042</v>
      </c>
      <c r="B147" s="1">
        <v>1</v>
      </c>
      <c r="D147" s="4" t="s">
        <v>1044</v>
      </c>
      <c r="E147" s="1">
        <v>2</v>
      </c>
    </row>
    <row r="148" spans="1:5" x14ac:dyDescent="0.25">
      <c r="A148" s="4" t="s">
        <v>1043</v>
      </c>
      <c r="B148" s="1">
        <v>1</v>
      </c>
      <c r="D148" s="4" t="s">
        <v>1045</v>
      </c>
      <c r="E148" s="1">
        <v>2</v>
      </c>
    </row>
    <row r="149" spans="1:5" x14ac:dyDescent="0.25">
      <c r="A149" s="4" t="s">
        <v>1044</v>
      </c>
      <c r="B149" s="1">
        <v>2</v>
      </c>
      <c r="D149" s="4" t="s">
        <v>1046</v>
      </c>
      <c r="E149" s="1">
        <v>2</v>
      </c>
    </row>
    <row r="150" spans="1:5" x14ac:dyDescent="0.25">
      <c r="A150" s="4" t="s">
        <v>1045</v>
      </c>
      <c r="B150" s="1">
        <v>2</v>
      </c>
      <c r="D150" s="4" t="s">
        <v>1047</v>
      </c>
      <c r="E150" s="1">
        <v>1</v>
      </c>
    </row>
    <row r="151" spans="1:5" x14ac:dyDescent="0.25">
      <c r="A151" s="4" t="s">
        <v>1046</v>
      </c>
      <c r="B151" s="1">
        <v>2</v>
      </c>
      <c r="D151" s="4" t="s">
        <v>1048</v>
      </c>
      <c r="E151" s="1">
        <v>1</v>
      </c>
    </row>
    <row r="152" spans="1:5" x14ac:dyDescent="0.25">
      <c r="A152" s="4" t="s">
        <v>1047</v>
      </c>
      <c r="B152" s="1">
        <v>1</v>
      </c>
      <c r="D152" s="4" t="s">
        <v>1049</v>
      </c>
      <c r="E152" s="1">
        <v>2</v>
      </c>
    </row>
    <row r="153" spans="1:5" x14ac:dyDescent="0.25">
      <c r="A153" s="4" t="s">
        <v>1048</v>
      </c>
      <c r="B153" s="1">
        <v>1</v>
      </c>
      <c r="D153" s="4" t="s">
        <v>1050</v>
      </c>
      <c r="E153" s="1">
        <v>2</v>
      </c>
    </row>
    <row r="154" spans="1:5" x14ac:dyDescent="0.25">
      <c r="A154" s="4" t="s">
        <v>1049</v>
      </c>
      <c r="B154" s="1">
        <v>2</v>
      </c>
      <c r="D154" s="4" t="s">
        <v>1051</v>
      </c>
      <c r="E154" s="1">
        <v>2</v>
      </c>
    </row>
    <row r="155" spans="1:5" x14ac:dyDescent="0.25">
      <c r="A155" s="4" t="s">
        <v>1050</v>
      </c>
      <c r="B155" s="1">
        <v>2</v>
      </c>
      <c r="D155" s="4" t="s">
        <v>1052</v>
      </c>
      <c r="E155" s="1">
        <v>1</v>
      </c>
    </row>
    <row r="156" spans="1:5" x14ac:dyDescent="0.25">
      <c r="A156" s="4" t="s">
        <v>1051</v>
      </c>
      <c r="B156" s="1">
        <v>2</v>
      </c>
      <c r="D156" s="4" t="s">
        <v>1053</v>
      </c>
      <c r="E156" s="1">
        <v>3</v>
      </c>
    </row>
    <row r="157" spans="1:5" x14ac:dyDescent="0.25">
      <c r="A157" s="4" t="s">
        <v>1052</v>
      </c>
      <c r="B157" s="1">
        <v>1</v>
      </c>
      <c r="D157" s="4" t="s">
        <v>1054</v>
      </c>
      <c r="E157" s="1">
        <v>3</v>
      </c>
    </row>
    <row r="158" spans="1:5" x14ac:dyDescent="0.25">
      <c r="A158" s="4" t="s">
        <v>1053</v>
      </c>
      <c r="B158" s="1">
        <v>3</v>
      </c>
      <c r="D158" s="4" t="s">
        <v>1055</v>
      </c>
      <c r="E158" s="1">
        <v>3</v>
      </c>
    </row>
    <row r="159" spans="1:5" x14ac:dyDescent="0.25">
      <c r="A159" s="4" t="s">
        <v>1054</v>
      </c>
      <c r="B159" s="1">
        <v>3</v>
      </c>
      <c r="D159" s="4" t="s">
        <v>1056</v>
      </c>
      <c r="E159" s="1">
        <v>3</v>
      </c>
    </row>
    <row r="160" spans="1:5" x14ac:dyDescent="0.25">
      <c r="A160" s="4" t="s">
        <v>1055</v>
      </c>
      <c r="B160" s="1">
        <v>3</v>
      </c>
      <c r="D160" s="4" t="s">
        <v>1057</v>
      </c>
      <c r="E160" s="1">
        <v>3</v>
      </c>
    </row>
    <row r="161" spans="1:5" x14ac:dyDescent="0.25">
      <c r="A161" s="4" t="s">
        <v>1056</v>
      </c>
      <c r="B161" s="1">
        <v>3</v>
      </c>
      <c r="D161" s="4" t="s">
        <v>1058</v>
      </c>
      <c r="E161" s="1">
        <v>2</v>
      </c>
    </row>
    <row r="162" spans="1:5" x14ac:dyDescent="0.25">
      <c r="A162" s="4" t="s">
        <v>1057</v>
      </c>
      <c r="B162" s="1">
        <v>3</v>
      </c>
    </row>
    <row r="163" spans="1:5" x14ac:dyDescent="0.25">
      <c r="A163" s="4" t="s">
        <v>1058</v>
      </c>
      <c r="B163" s="1">
        <v>2</v>
      </c>
    </row>
    <row r="164" spans="1:5" x14ac:dyDescent="0.25">
      <c r="A164" s="4" t="s">
        <v>45</v>
      </c>
      <c r="B164" s="1">
        <v>315</v>
      </c>
    </row>
  </sheetData>
  <autoFilter ref="D1:E161"/>
  <sortState ref="I2:I6">
    <sortCondition ref="I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workbookViewId="0">
      <selection activeCell="D2" sqref="D2:E217"/>
    </sheetView>
  </sheetViews>
  <sheetFormatPr baseColWidth="10" defaultRowHeight="12.75" x14ac:dyDescent="0.25"/>
  <cols>
    <col min="1" max="1" width="17.5703125" style="1" bestFit="1" customWidth="1"/>
    <col min="2" max="2" width="13.7109375" style="1" bestFit="1" customWidth="1"/>
    <col min="3" max="3" width="11.42578125" style="1"/>
    <col min="4" max="4" width="15.42578125" style="1" bestFit="1" customWidth="1"/>
    <col min="5" max="16384" width="11.42578125" style="1"/>
  </cols>
  <sheetData>
    <row r="1" spans="1:12" x14ac:dyDescent="0.2">
      <c r="D1" s="1" t="s">
        <v>1060</v>
      </c>
      <c r="E1" s="1" t="s">
        <v>1059</v>
      </c>
      <c r="G1" s="2" t="s">
        <v>1061</v>
      </c>
      <c r="I1" s="11" t="s">
        <v>1062</v>
      </c>
      <c r="J1" s="11" t="s">
        <v>1064</v>
      </c>
      <c r="K1" s="3" t="s">
        <v>1066</v>
      </c>
      <c r="L1" s="11" t="s">
        <v>1067</v>
      </c>
    </row>
    <row r="2" spans="1:12" x14ac:dyDescent="0.2">
      <c r="D2" s="4" t="s">
        <v>46</v>
      </c>
      <c r="E2" s="1">
        <v>1</v>
      </c>
      <c r="G2" s="1">
        <v>1</v>
      </c>
      <c r="I2" s="12">
        <v>1</v>
      </c>
      <c r="J2" s="13">
        <v>182</v>
      </c>
      <c r="K2" s="7">
        <f>J2/SUM($J$2:$J$7)</f>
        <v>0.84259259259259256</v>
      </c>
      <c r="L2" s="14">
        <v>0.84259259259259256</v>
      </c>
    </row>
    <row r="3" spans="1:12" x14ac:dyDescent="0.2">
      <c r="A3" s="8" t="s">
        <v>0</v>
      </c>
      <c r="B3" s="8" t="s">
        <v>1</v>
      </c>
      <c r="C3" s="8"/>
      <c r="D3" s="4" t="s">
        <v>47</v>
      </c>
      <c r="E3" s="1">
        <v>1</v>
      </c>
      <c r="G3" s="1">
        <v>2</v>
      </c>
      <c r="I3" s="12">
        <v>2</v>
      </c>
      <c r="J3" s="13">
        <v>15</v>
      </c>
      <c r="K3" s="7">
        <f t="shared" ref="K3:K7" si="0">J3/SUM($J$2:$J$7)</f>
        <v>6.9444444444444448E-2</v>
      </c>
      <c r="L3" s="14">
        <v>0.91203703703703709</v>
      </c>
    </row>
    <row r="4" spans="1:12" x14ac:dyDescent="0.2">
      <c r="A4" s="4" t="s">
        <v>46</v>
      </c>
      <c r="B4" s="1">
        <v>1</v>
      </c>
      <c r="D4" s="4" t="s">
        <v>48</v>
      </c>
      <c r="E4" s="1">
        <v>1</v>
      </c>
      <c r="G4" s="1">
        <v>3</v>
      </c>
      <c r="I4" s="12">
        <v>3</v>
      </c>
      <c r="J4" s="13">
        <v>15</v>
      </c>
      <c r="K4" s="7">
        <f t="shared" si="0"/>
        <v>6.9444444444444448E-2</v>
      </c>
      <c r="L4" s="14">
        <v>0.98148148148148151</v>
      </c>
    </row>
    <row r="5" spans="1:12" x14ac:dyDescent="0.2">
      <c r="A5" s="4" t="s">
        <v>47</v>
      </c>
      <c r="B5" s="1">
        <v>1</v>
      </c>
      <c r="D5" s="4" t="s">
        <v>49</v>
      </c>
      <c r="E5" s="1">
        <v>1</v>
      </c>
      <c r="G5" s="1">
        <v>4</v>
      </c>
      <c r="I5" s="12">
        <v>4</v>
      </c>
      <c r="J5" s="13">
        <v>0</v>
      </c>
      <c r="K5" s="7">
        <f t="shared" si="0"/>
        <v>0</v>
      </c>
      <c r="L5" s="14">
        <v>0.98148148148148151</v>
      </c>
    </row>
    <row r="6" spans="1:12" x14ac:dyDescent="0.2">
      <c r="A6" s="4" t="s">
        <v>48</v>
      </c>
      <c r="B6" s="1">
        <v>1</v>
      </c>
      <c r="D6" s="4" t="s">
        <v>50</v>
      </c>
      <c r="E6" s="1">
        <v>1</v>
      </c>
      <c r="G6" s="1">
        <v>5</v>
      </c>
      <c r="I6" s="12">
        <v>5</v>
      </c>
      <c r="J6" s="13">
        <v>0</v>
      </c>
      <c r="K6" s="7">
        <f t="shared" si="0"/>
        <v>0</v>
      </c>
      <c r="L6" s="14">
        <v>0.98148148148148151</v>
      </c>
    </row>
    <row r="7" spans="1:12" ht="13.5" thickBot="1" x14ac:dyDescent="0.25">
      <c r="A7" s="4" t="s">
        <v>49</v>
      </c>
      <c r="B7" s="1">
        <v>1</v>
      </c>
      <c r="D7" s="4" t="s">
        <v>51</v>
      </c>
      <c r="E7" s="1">
        <v>1</v>
      </c>
      <c r="I7" s="15" t="s">
        <v>1063</v>
      </c>
      <c r="J7" s="15">
        <v>4</v>
      </c>
      <c r="K7" s="16">
        <f t="shared" si="0"/>
        <v>1.8518518518518517E-2</v>
      </c>
      <c r="L7" s="16">
        <v>1</v>
      </c>
    </row>
    <row r="8" spans="1:12" x14ac:dyDescent="0.25">
      <c r="A8" s="4" t="s">
        <v>50</v>
      </c>
      <c r="B8" s="1">
        <v>1</v>
      </c>
      <c r="D8" s="4" t="s">
        <v>52</v>
      </c>
      <c r="E8" s="1">
        <v>1</v>
      </c>
      <c r="J8" s="1">
        <f>SUM(J2:J7)</f>
        <v>216</v>
      </c>
    </row>
    <row r="9" spans="1:12" x14ac:dyDescent="0.25">
      <c r="A9" s="4" t="s">
        <v>51</v>
      </c>
      <c r="B9" s="1">
        <v>1</v>
      </c>
      <c r="D9" s="4" t="s">
        <v>53</v>
      </c>
      <c r="E9" s="1">
        <v>1</v>
      </c>
    </row>
    <row r="10" spans="1:12" x14ac:dyDescent="0.25">
      <c r="A10" s="4" t="s">
        <v>52</v>
      </c>
      <c r="B10" s="1">
        <v>1</v>
      </c>
      <c r="D10" s="4" t="s">
        <v>54</v>
      </c>
      <c r="E10" s="1">
        <v>1</v>
      </c>
    </row>
    <row r="11" spans="1:12" x14ac:dyDescent="0.25">
      <c r="A11" s="4" t="s">
        <v>53</v>
      </c>
      <c r="B11" s="1">
        <v>1</v>
      </c>
      <c r="D11" s="4" t="s">
        <v>55</v>
      </c>
      <c r="E11" s="1">
        <v>1</v>
      </c>
    </row>
    <row r="12" spans="1:12" x14ac:dyDescent="0.25">
      <c r="A12" s="4" t="s">
        <v>54</v>
      </c>
      <c r="B12" s="1">
        <v>1</v>
      </c>
      <c r="D12" s="4" t="s">
        <v>56</v>
      </c>
      <c r="E12" s="1">
        <v>1</v>
      </c>
    </row>
    <row r="13" spans="1:12" x14ac:dyDescent="0.25">
      <c r="A13" s="4" t="s">
        <v>55</v>
      </c>
      <c r="B13" s="1">
        <v>1</v>
      </c>
      <c r="D13" s="4" t="s">
        <v>57</v>
      </c>
      <c r="E13" s="1">
        <v>1</v>
      </c>
    </row>
    <row r="14" spans="1:12" x14ac:dyDescent="0.25">
      <c r="A14" s="4" t="s">
        <v>56</v>
      </c>
      <c r="B14" s="1">
        <v>1</v>
      </c>
      <c r="D14" s="4" t="s">
        <v>58</v>
      </c>
      <c r="E14" s="1">
        <v>2</v>
      </c>
    </row>
    <row r="15" spans="1:12" x14ac:dyDescent="0.25">
      <c r="A15" s="4" t="s">
        <v>57</v>
      </c>
      <c r="B15" s="1">
        <v>1</v>
      </c>
      <c r="D15" s="4" t="s">
        <v>59</v>
      </c>
      <c r="E15" s="1">
        <v>2</v>
      </c>
    </row>
    <row r="16" spans="1:12" x14ac:dyDescent="0.25">
      <c r="A16" s="4" t="s">
        <v>58</v>
      </c>
      <c r="B16" s="1">
        <v>2</v>
      </c>
      <c r="D16" s="4" t="s">
        <v>60</v>
      </c>
      <c r="E16" s="1">
        <v>19</v>
      </c>
    </row>
    <row r="17" spans="1:5" x14ac:dyDescent="0.25">
      <c r="A17" s="4" t="s">
        <v>59</v>
      </c>
      <c r="B17" s="1">
        <v>2</v>
      </c>
      <c r="D17" s="4" t="s">
        <v>61</v>
      </c>
      <c r="E17" s="1">
        <v>1</v>
      </c>
    </row>
    <row r="18" spans="1:5" x14ac:dyDescent="0.25">
      <c r="A18" s="4" t="s">
        <v>60</v>
      </c>
      <c r="B18" s="1">
        <v>19</v>
      </c>
      <c r="D18" s="4" t="s">
        <v>62</v>
      </c>
      <c r="E18" s="1">
        <v>1</v>
      </c>
    </row>
    <row r="19" spans="1:5" x14ac:dyDescent="0.25">
      <c r="A19" s="4" t="s">
        <v>61</v>
      </c>
      <c r="B19" s="1">
        <v>1</v>
      </c>
      <c r="D19" s="4" t="s">
        <v>63</v>
      </c>
      <c r="E19" s="1">
        <v>1</v>
      </c>
    </row>
    <row r="20" spans="1:5" x14ac:dyDescent="0.25">
      <c r="A20" s="4" t="s">
        <v>62</v>
      </c>
      <c r="B20" s="1">
        <v>1</v>
      </c>
      <c r="D20" s="4" t="s">
        <v>64</v>
      </c>
      <c r="E20" s="1">
        <v>1</v>
      </c>
    </row>
    <row r="21" spans="1:5" x14ac:dyDescent="0.25">
      <c r="A21" s="4" t="s">
        <v>63</v>
      </c>
      <c r="B21" s="1">
        <v>1</v>
      </c>
      <c r="D21" s="4" t="s">
        <v>65</v>
      </c>
      <c r="E21" s="1">
        <v>1</v>
      </c>
    </row>
    <row r="22" spans="1:5" x14ac:dyDescent="0.25">
      <c r="A22" s="4" t="s">
        <v>64</v>
      </c>
      <c r="B22" s="1">
        <v>1</v>
      </c>
      <c r="D22" s="4" t="s">
        <v>66</v>
      </c>
      <c r="E22" s="1">
        <v>1</v>
      </c>
    </row>
    <row r="23" spans="1:5" x14ac:dyDescent="0.25">
      <c r="A23" s="4" t="s">
        <v>65</v>
      </c>
      <c r="B23" s="1">
        <v>1</v>
      </c>
      <c r="D23" s="4" t="s">
        <v>67</v>
      </c>
      <c r="E23" s="1">
        <v>1</v>
      </c>
    </row>
    <row r="24" spans="1:5" x14ac:dyDescent="0.25">
      <c r="A24" s="4" t="s">
        <v>66</v>
      </c>
      <c r="B24" s="1">
        <v>1</v>
      </c>
      <c r="D24" s="4" t="s">
        <v>68</v>
      </c>
      <c r="E24" s="1">
        <v>1</v>
      </c>
    </row>
    <row r="25" spans="1:5" x14ac:dyDescent="0.25">
      <c r="A25" s="4" t="s">
        <v>67</v>
      </c>
      <c r="B25" s="1">
        <v>1</v>
      </c>
      <c r="D25" s="4" t="s">
        <v>69</v>
      </c>
      <c r="E25" s="1">
        <v>1</v>
      </c>
    </row>
    <row r="26" spans="1:5" x14ac:dyDescent="0.25">
      <c r="A26" s="4" t="s">
        <v>68</v>
      </c>
      <c r="B26" s="1">
        <v>1</v>
      </c>
      <c r="D26" s="4" t="s">
        <v>70</v>
      </c>
      <c r="E26" s="1">
        <v>1</v>
      </c>
    </row>
    <row r="27" spans="1:5" x14ac:dyDescent="0.25">
      <c r="A27" s="4" t="s">
        <v>69</v>
      </c>
      <c r="B27" s="1">
        <v>1</v>
      </c>
      <c r="D27" s="4" t="s">
        <v>71</v>
      </c>
      <c r="E27" s="1">
        <v>1</v>
      </c>
    </row>
    <row r="28" spans="1:5" x14ac:dyDescent="0.25">
      <c r="A28" s="4" t="s">
        <v>70</v>
      </c>
      <c r="B28" s="1">
        <v>1</v>
      </c>
      <c r="D28" s="4" t="s">
        <v>72</v>
      </c>
      <c r="E28" s="1">
        <v>1</v>
      </c>
    </row>
    <row r="29" spans="1:5" x14ac:dyDescent="0.25">
      <c r="A29" s="4" t="s">
        <v>71</v>
      </c>
      <c r="B29" s="1">
        <v>1</v>
      </c>
      <c r="D29" s="4" t="s">
        <v>73</v>
      </c>
      <c r="E29" s="1">
        <v>1</v>
      </c>
    </row>
    <row r="30" spans="1:5" x14ac:dyDescent="0.25">
      <c r="A30" s="4" t="s">
        <v>72</v>
      </c>
      <c r="B30" s="1">
        <v>1</v>
      </c>
      <c r="D30" s="4" t="s">
        <v>74</v>
      </c>
      <c r="E30" s="1">
        <v>1</v>
      </c>
    </row>
    <row r="31" spans="1:5" x14ac:dyDescent="0.25">
      <c r="A31" s="4" t="s">
        <v>73</v>
      </c>
      <c r="B31" s="1">
        <v>1</v>
      </c>
      <c r="D31" s="4" t="s">
        <v>75</v>
      </c>
      <c r="E31" s="1">
        <v>1</v>
      </c>
    </row>
    <row r="32" spans="1:5" x14ac:dyDescent="0.25">
      <c r="A32" s="4" t="s">
        <v>74</v>
      </c>
      <c r="B32" s="1">
        <v>1</v>
      </c>
      <c r="D32" s="4" t="s">
        <v>76</v>
      </c>
      <c r="E32" s="1">
        <v>1</v>
      </c>
    </row>
    <row r="33" spans="1:5" x14ac:dyDescent="0.25">
      <c r="A33" s="4" t="s">
        <v>75</v>
      </c>
      <c r="B33" s="1">
        <v>1</v>
      </c>
      <c r="D33" s="4" t="s">
        <v>77</v>
      </c>
      <c r="E33" s="1">
        <v>1</v>
      </c>
    </row>
    <row r="34" spans="1:5" x14ac:dyDescent="0.25">
      <c r="A34" s="4" t="s">
        <v>76</v>
      </c>
      <c r="B34" s="1">
        <v>1</v>
      </c>
      <c r="D34" s="4" t="s">
        <v>78</v>
      </c>
      <c r="E34" s="1">
        <v>1</v>
      </c>
    </row>
    <row r="35" spans="1:5" x14ac:dyDescent="0.25">
      <c r="A35" s="4" t="s">
        <v>77</v>
      </c>
      <c r="B35" s="1">
        <v>1</v>
      </c>
      <c r="D35" s="4" t="s">
        <v>79</v>
      </c>
      <c r="E35" s="1">
        <v>1</v>
      </c>
    </row>
    <row r="36" spans="1:5" x14ac:dyDescent="0.25">
      <c r="A36" s="4" t="s">
        <v>78</v>
      </c>
      <c r="B36" s="1">
        <v>1</v>
      </c>
      <c r="D36" s="4" t="s">
        <v>80</v>
      </c>
      <c r="E36" s="1">
        <v>1</v>
      </c>
    </row>
    <row r="37" spans="1:5" x14ac:dyDescent="0.25">
      <c r="A37" s="4" t="s">
        <v>79</v>
      </c>
      <c r="B37" s="1">
        <v>1</v>
      </c>
      <c r="D37" s="4" t="s">
        <v>81</v>
      </c>
      <c r="E37" s="1">
        <v>1</v>
      </c>
    </row>
    <row r="38" spans="1:5" x14ac:dyDescent="0.25">
      <c r="A38" s="4" t="s">
        <v>80</v>
      </c>
      <c r="B38" s="1">
        <v>1</v>
      </c>
      <c r="D38" s="4" t="s">
        <v>82</v>
      </c>
      <c r="E38" s="1">
        <v>1</v>
      </c>
    </row>
    <row r="39" spans="1:5" x14ac:dyDescent="0.25">
      <c r="A39" s="4" t="s">
        <v>81</v>
      </c>
      <c r="B39" s="1">
        <v>1</v>
      </c>
      <c r="D39" s="4" t="s">
        <v>83</v>
      </c>
      <c r="E39" s="1">
        <v>1</v>
      </c>
    </row>
    <row r="40" spans="1:5" x14ac:dyDescent="0.25">
      <c r="A40" s="4" t="s">
        <v>82</v>
      </c>
      <c r="B40" s="1">
        <v>1</v>
      </c>
      <c r="D40" s="4" t="s">
        <v>84</v>
      </c>
      <c r="E40" s="1">
        <v>1</v>
      </c>
    </row>
    <row r="41" spans="1:5" x14ac:dyDescent="0.25">
      <c r="A41" s="4" t="s">
        <v>83</v>
      </c>
      <c r="B41" s="1">
        <v>1</v>
      </c>
      <c r="D41" s="4" t="s">
        <v>85</v>
      </c>
      <c r="E41" s="1">
        <v>1</v>
      </c>
    </row>
    <row r="42" spans="1:5" x14ac:dyDescent="0.25">
      <c r="A42" s="4" t="s">
        <v>84</v>
      </c>
      <c r="B42" s="1">
        <v>1</v>
      </c>
      <c r="D42" s="4" t="s">
        <v>86</v>
      </c>
      <c r="E42" s="1">
        <v>1</v>
      </c>
    </row>
    <row r="43" spans="1:5" x14ac:dyDescent="0.25">
      <c r="A43" s="4" t="s">
        <v>85</v>
      </c>
      <c r="B43" s="1">
        <v>1</v>
      </c>
      <c r="D43" s="4" t="s">
        <v>87</v>
      </c>
      <c r="E43" s="1">
        <v>1</v>
      </c>
    </row>
    <row r="44" spans="1:5" x14ac:dyDescent="0.25">
      <c r="A44" s="4" t="s">
        <v>86</v>
      </c>
      <c r="B44" s="1">
        <v>1</v>
      </c>
      <c r="D44" s="4" t="s">
        <v>88</v>
      </c>
      <c r="E44" s="1">
        <v>1</v>
      </c>
    </row>
    <row r="45" spans="1:5" x14ac:dyDescent="0.25">
      <c r="A45" s="4" t="s">
        <v>87</v>
      </c>
      <c r="B45" s="1">
        <v>1</v>
      </c>
      <c r="D45" s="4" t="s">
        <v>89</v>
      </c>
      <c r="E45" s="1">
        <v>1</v>
      </c>
    </row>
    <row r="46" spans="1:5" x14ac:dyDescent="0.25">
      <c r="A46" s="4" t="s">
        <v>88</v>
      </c>
      <c r="B46" s="1">
        <v>1</v>
      </c>
      <c r="D46" s="4" t="s">
        <v>90</v>
      </c>
      <c r="E46" s="1">
        <v>1</v>
      </c>
    </row>
    <row r="47" spans="1:5" x14ac:dyDescent="0.25">
      <c r="A47" s="4" t="s">
        <v>89</v>
      </c>
      <c r="B47" s="1">
        <v>1</v>
      </c>
      <c r="D47" s="4" t="s">
        <v>91</v>
      </c>
      <c r="E47" s="1">
        <v>1</v>
      </c>
    </row>
    <row r="48" spans="1:5" x14ac:dyDescent="0.25">
      <c r="A48" s="4" t="s">
        <v>90</v>
      </c>
      <c r="B48" s="1">
        <v>1</v>
      </c>
      <c r="D48" s="4" t="s">
        <v>92</v>
      </c>
      <c r="E48" s="1">
        <v>1</v>
      </c>
    </row>
    <row r="49" spans="1:5" x14ac:dyDescent="0.25">
      <c r="A49" s="4" t="s">
        <v>91</v>
      </c>
      <c r="B49" s="1">
        <v>1</v>
      </c>
      <c r="D49" s="4" t="s">
        <v>93</v>
      </c>
      <c r="E49" s="1">
        <v>1</v>
      </c>
    </row>
    <row r="50" spans="1:5" x14ac:dyDescent="0.25">
      <c r="A50" s="4" t="s">
        <v>92</v>
      </c>
      <c r="B50" s="1">
        <v>1</v>
      </c>
      <c r="D50" s="4" t="s">
        <v>94</v>
      </c>
      <c r="E50" s="1">
        <v>1</v>
      </c>
    </row>
    <row r="51" spans="1:5" x14ac:dyDescent="0.25">
      <c r="A51" s="4" t="s">
        <v>93</v>
      </c>
      <c r="B51" s="1">
        <v>1</v>
      </c>
      <c r="D51" s="4" t="s">
        <v>95</v>
      </c>
      <c r="E51" s="1">
        <v>1</v>
      </c>
    </row>
    <row r="52" spans="1:5" x14ac:dyDescent="0.25">
      <c r="A52" s="4" t="s">
        <v>94</v>
      </c>
      <c r="B52" s="1">
        <v>1</v>
      </c>
      <c r="D52" s="4" t="s">
        <v>96</v>
      </c>
      <c r="E52" s="1">
        <v>1</v>
      </c>
    </row>
    <row r="53" spans="1:5" x14ac:dyDescent="0.25">
      <c r="A53" s="4" t="s">
        <v>95</v>
      </c>
      <c r="B53" s="1">
        <v>1</v>
      </c>
      <c r="D53" s="4" t="s">
        <v>97</v>
      </c>
      <c r="E53" s="1">
        <v>1</v>
      </c>
    </row>
    <row r="54" spans="1:5" x14ac:dyDescent="0.25">
      <c r="A54" s="4" t="s">
        <v>96</v>
      </c>
      <c r="B54" s="1">
        <v>1</v>
      </c>
      <c r="D54" s="4" t="s">
        <v>98</v>
      </c>
      <c r="E54" s="1">
        <v>1</v>
      </c>
    </row>
    <row r="55" spans="1:5" x14ac:dyDescent="0.25">
      <c r="A55" s="4" t="s">
        <v>97</v>
      </c>
      <c r="B55" s="1">
        <v>1</v>
      </c>
      <c r="D55" s="4" t="s">
        <v>99</v>
      </c>
      <c r="E55" s="1">
        <v>1</v>
      </c>
    </row>
    <row r="56" spans="1:5" x14ac:dyDescent="0.25">
      <c r="A56" s="4" t="s">
        <v>98</v>
      </c>
      <c r="B56" s="1">
        <v>1</v>
      </c>
      <c r="D56" s="4" t="s">
        <v>100</v>
      </c>
      <c r="E56" s="1">
        <v>1</v>
      </c>
    </row>
    <row r="57" spans="1:5" x14ac:dyDescent="0.25">
      <c r="A57" s="4" t="s">
        <v>99</v>
      </c>
      <c r="B57" s="1">
        <v>1</v>
      </c>
      <c r="D57" s="4" t="s">
        <v>101</v>
      </c>
      <c r="E57" s="1">
        <v>1</v>
      </c>
    </row>
    <row r="58" spans="1:5" x14ac:dyDescent="0.25">
      <c r="A58" s="4" t="s">
        <v>100</v>
      </c>
      <c r="B58" s="1">
        <v>1</v>
      </c>
      <c r="D58" s="4" t="s">
        <v>102</v>
      </c>
      <c r="E58" s="1">
        <v>1</v>
      </c>
    </row>
    <row r="59" spans="1:5" x14ac:dyDescent="0.25">
      <c r="A59" s="4" t="s">
        <v>101</v>
      </c>
      <c r="B59" s="1">
        <v>1</v>
      </c>
      <c r="D59" s="4" t="s">
        <v>103</v>
      </c>
      <c r="E59" s="1">
        <v>1</v>
      </c>
    </row>
    <row r="60" spans="1:5" x14ac:dyDescent="0.25">
      <c r="A60" s="4" t="s">
        <v>102</v>
      </c>
      <c r="B60" s="1">
        <v>1</v>
      </c>
      <c r="D60" s="4" t="s">
        <v>104</v>
      </c>
      <c r="E60" s="1">
        <v>1</v>
      </c>
    </row>
    <row r="61" spans="1:5" x14ac:dyDescent="0.25">
      <c r="A61" s="4" t="s">
        <v>103</v>
      </c>
      <c r="B61" s="1">
        <v>1</v>
      </c>
      <c r="D61" s="4" t="s">
        <v>105</v>
      </c>
      <c r="E61" s="1">
        <v>2</v>
      </c>
    </row>
    <row r="62" spans="1:5" x14ac:dyDescent="0.25">
      <c r="A62" s="4" t="s">
        <v>104</v>
      </c>
      <c r="B62" s="1">
        <v>1</v>
      </c>
      <c r="D62" s="4" t="s">
        <v>106</v>
      </c>
      <c r="E62" s="1">
        <v>1</v>
      </c>
    </row>
    <row r="63" spans="1:5" x14ac:dyDescent="0.25">
      <c r="A63" s="4" t="s">
        <v>105</v>
      </c>
      <c r="B63" s="1">
        <v>2</v>
      </c>
      <c r="D63" s="4" t="s">
        <v>107</v>
      </c>
      <c r="E63" s="1">
        <v>1</v>
      </c>
    </row>
    <row r="64" spans="1:5" x14ac:dyDescent="0.25">
      <c r="A64" s="4" t="s">
        <v>106</v>
      </c>
      <c r="B64" s="1">
        <v>1</v>
      </c>
      <c r="D64" s="4" t="s">
        <v>108</v>
      </c>
      <c r="E64" s="1">
        <v>1</v>
      </c>
    </row>
    <row r="65" spans="1:5" x14ac:dyDescent="0.25">
      <c r="A65" s="4" t="s">
        <v>107</v>
      </c>
      <c r="B65" s="1">
        <v>1</v>
      </c>
      <c r="D65" s="4" t="s">
        <v>109</v>
      </c>
      <c r="E65" s="1">
        <v>1</v>
      </c>
    </row>
    <row r="66" spans="1:5" x14ac:dyDescent="0.25">
      <c r="A66" s="4" t="s">
        <v>108</v>
      </c>
      <c r="B66" s="1">
        <v>1</v>
      </c>
      <c r="D66" s="4" t="s">
        <v>110</v>
      </c>
      <c r="E66" s="1">
        <v>1</v>
      </c>
    </row>
    <row r="67" spans="1:5" x14ac:dyDescent="0.25">
      <c r="A67" s="4" t="s">
        <v>109</v>
      </c>
      <c r="B67" s="1">
        <v>1</v>
      </c>
      <c r="D67" s="4" t="s">
        <v>111</v>
      </c>
      <c r="E67" s="1">
        <v>1</v>
      </c>
    </row>
    <row r="68" spans="1:5" x14ac:dyDescent="0.25">
      <c r="A68" s="4" t="s">
        <v>110</v>
      </c>
      <c r="B68" s="1">
        <v>1</v>
      </c>
      <c r="D68" s="4" t="s">
        <v>112</v>
      </c>
      <c r="E68" s="1">
        <v>1</v>
      </c>
    </row>
    <row r="69" spans="1:5" x14ac:dyDescent="0.25">
      <c r="A69" s="4" t="s">
        <v>111</v>
      </c>
      <c r="B69" s="1">
        <v>1</v>
      </c>
      <c r="D69" s="4" t="s">
        <v>113</v>
      </c>
      <c r="E69" s="1">
        <v>1</v>
      </c>
    </row>
    <row r="70" spans="1:5" x14ac:dyDescent="0.25">
      <c r="A70" s="4" t="s">
        <v>112</v>
      </c>
      <c r="B70" s="1">
        <v>1</v>
      </c>
      <c r="D70" s="4" t="s">
        <v>114</v>
      </c>
      <c r="E70" s="1">
        <v>1</v>
      </c>
    </row>
    <row r="71" spans="1:5" x14ac:dyDescent="0.25">
      <c r="A71" s="4" t="s">
        <v>113</v>
      </c>
      <c r="B71" s="1">
        <v>1</v>
      </c>
      <c r="D71" s="4" t="s">
        <v>115</v>
      </c>
      <c r="E71" s="1">
        <v>1</v>
      </c>
    </row>
    <row r="72" spans="1:5" x14ac:dyDescent="0.25">
      <c r="A72" s="4" t="s">
        <v>114</v>
      </c>
      <c r="B72" s="1">
        <v>1</v>
      </c>
      <c r="D72" s="4" t="s">
        <v>116</v>
      </c>
      <c r="E72" s="1">
        <v>1</v>
      </c>
    </row>
    <row r="73" spans="1:5" x14ac:dyDescent="0.25">
      <c r="A73" s="4" t="s">
        <v>115</v>
      </c>
      <c r="B73" s="1">
        <v>1</v>
      </c>
      <c r="D73" s="4" t="s">
        <v>117</v>
      </c>
      <c r="E73" s="1">
        <v>3</v>
      </c>
    </row>
    <row r="74" spans="1:5" x14ac:dyDescent="0.25">
      <c r="A74" s="4" t="s">
        <v>116</v>
      </c>
      <c r="B74" s="1">
        <v>1</v>
      </c>
      <c r="D74" s="4" t="s">
        <v>118</v>
      </c>
      <c r="E74" s="1">
        <v>1</v>
      </c>
    </row>
    <row r="75" spans="1:5" x14ac:dyDescent="0.25">
      <c r="A75" s="4" t="s">
        <v>117</v>
      </c>
      <c r="B75" s="1">
        <v>3</v>
      </c>
      <c r="D75" s="4" t="s">
        <v>119</v>
      </c>
      <c r="E75" s="1">
        <v>1</v>
      </c>
    </row>
    <row r="76" spans="1:5" x14ac:dyDescent="0.25">
      <c r="A76" s="4" t="s">
        <v>118</v>
      </c>
      <c r="B76" s="1">
        <v>1</v>
      </c>
      <c r="D76" s="4" t="s">
        <v>120</v>
      </c>
      <c r="E76" s="1">
        <v>1</v>
      </c>
    </row>
    <row r="77" spans="1:5" x14ac:dyDescent="0.25">
      <c r="A77" s="4" t="s">
        <v>119</v>
      </c>
      <c r="B77" s="1">
        <v>1</v>
      </c>
      <c r="D77" s="4" t="s">
        <v>121</v>
      </c>
      <c r="E77" s="1">
        <v>1</v>
      </c>
    </row>
    <row r="78" spans="1:5" x14ac:dyDescent="0.25">
      <c r="A78" s="4" t="s">
        <v>120</v>
      </c>
      <c r="B78" s="1">
        <v>1</v>
      </c>
      <c r="D78" s="4" t="s">
        <v>122</v>
      </c>
      <c r="E78" s="1">
        <v>2</v>
      </c>
    </row>
    <row r="79" spans="1:5" x14ac:dyDescent="0.25">
      <c r="A79" s="4" t="s">
        <v>121</v>
      </c>
      <c r="B79" s="1">
        <v>1</v>
      </c>
      <c r="D79" s="4" t="s">
        <v>123</v>
      </c>
      <c r="E79" s="1">
        <v>1</v>
      </c>
    </row>
    <row r="80" spans="1:5" x14ac:dyDescent="0.25">
      <c r="A80" s="4" t="s">
        <v>122</v>
      </c>
      <c r="B80" s="1">
        <v>2</v>
      </c>
      <c r="D80" s="4" t="s">
        <v>124</v>
      </c>
      <c r="E80" s="1">
        <v>1</v>
      </c>
    </row>
    <row r="81" spans="1:5" x14ac:dyDescent="0.25">
      <c r="A81" s="4" t="s">
        <v>123</v>
      </c>
      <c r="B81" s="1">
        <v>1</v>
      </c>
      <c r="D81" s="4" t="s">
        <v>125</v>
      </c>
      <c r="E81" s="1">
        <v>1</v>
      </c>
    </row>
    <row r="82" spans="1:5" x14ac:dyDescent="0.25">
      <c r="A82" s="4" t="s">
        <v>124</v>
      </c>
      <c r="B82" s="1">
        <v>1</v>
      </c>
      <c r="D82" s="4" t="s">
        <v>126</v>
      </c>
      <c r="E82" s="1">
        <v>1</v>
      </c>
    </row>
    <row r="83" spans="1:5" x14ac:dyDescent="0.25">
      <c r="A83" s="4" t="s">
        <v>125</v>
      </c>
      <c r="B83" s="1">
        <v>1</v>
      </c>
      <c r="D83" s="4" t="s">
        <v>127</v>
      </c>
      <c r="E83" s="1">
        <v>1</v>
      </c>
    </row>
    <row r="84" spans="1:5" x14ac:dyDescent="0.25">
      <c r="A84" s="4" t="s">
        <v>126</v>
      </c>
      <c r="B84" s="1">
        <v>1</v>
      </c>
      <c r="D84" s="4" t="s">
        <v>128</v>
      </c>
      <c r="E84" s="1">
        <v>1</v>
      </c>
    </row>
    <row r="85" spans="1:5" x14ac:dyDescent="0.25">
      <c r="A85" s="4" t="s">
        <v>127</v>
      </c>
      <c r="B85" s="1">
        <v>1</v>
      </c>
      <c r="D85" s="4" t="s">
        <v>129</v>
      </c>
      <c r="E85" s="1">
        <v>1</v>
      </c>
    </row>
    <row r="86" spans="1:5" x14ac:dyDescent="0.25">
      <c r="A86" s="4" t="s">
        <v>128</v>
      </c>
      <c r="B86" s="1">
        <v>1</v>
      </c>
      <c r="D86" s="4" t="s">
        <v>130</v>
      </c>
      <c r="E86" s="1">
        <v>1</v>
      </c>
    </row>
    <row r="87" spans="1:5" x14ac:dyDescent="0.25">
      <c r="A87" s="4" t="s">
        <v>129</v>
      </c>
      <c r="B87" s="1">
        <v>1</v>
      </c>
      <c r="D87" s="4" t="s">
        <v>131</v>
      </c>
      <c r="E87" s="1">
        <v>1</v>
      </c>
    </row>
    <row r="88" spans="1:5" x14ac:dyDescent="0.25">
      <c r="A88" s="4" t="s">
        <v>130</v>
      </c>
      <c r="B88" s="1">
        <v>1</v>
      </c>
      <c r="D88" s="4" t="s">
        <v>132</v>
      </c>
      <c r="E88" s="1">
        <v>1</v>
      </c>
    </row>
    <row r="89" spans="1:5" x14ac:dyDescent="0.25">
      <c r="A89" s="4" t="s">
        <v>131</v>
      </c>
      <c r="B89" s="1">
        <v>1</v>
      </c>
      <c r="D89" s="4" t="s">
        <v>133</v>
      </c>
      <c r="E89" s="1">
        <v>1</v>
      </c>
    </row>
    <row r="90" spans="1:5" x14ac:dyDescent="0.25">
      <c r="A90" s="4" t="s">
        <v>132</v>
      </c>
      <c r="B90" s="1">
        <v>1</v>
      </c>
      <c r="D90" s="4" t="s">
        <v>134</v>
      </c>
      <c r="E90" s="1">
        <v>1</v>
      </c>
    </row>
    <row r="91" spans="1:5" x14ac:dyDescent="0.25">
      <c r="A91" s="4" t="s">
        <v>133</v>
      </c>
      <c r="B91" s="1">
        <v>1</v>
      </c>
      <c r="D91" s="4" t="s">
        <v>135</v>
      </c>
      <c r="E91" s="1">
        <v>1</v>
      </c>
    </row>
    <row r="92" spans="1:5" x14ac:dyDescent="0.25">
      <c r="A92" s="4" t="s">
        <v>134</v>
      </c>
      <c r="B92" s="1">
        <v>1</v>
      </c>
      <c r="D92" s="4" t="s">
        <v>136</v>
      </c>
      <c r="E92" s="1">
        <v>1</v>
      </c>
    </row>
    <row r="93" spans="1:5" x14ac:dyDescent="0.25">
      <c r="A93" s="4" t="s">
        <v>135</v>
      </c>
      <c r="B93" s="1">
        <v>1</v>
      </c>
      <c r="D93" s="4" t="s">
        <v>137</v>
      </c>
      <c r="E93" s="1">
        <v>1</v>
      </c>
    </row>
    <row r="94" spans="1:5" x14ac:dyDescent="0.25">
      <c r="A94" s="4" t="s">
        <v>136</v>
      </c>
      <c r="B94" s="1">
        <v>1</v>
      </c>
      <c r="D94" s="4" t="s">
        <v>138</v>
      </c>
      <c r="E94" s="1">
        <v>1</v>
      </c>
    </row>
    <row r="95" spans="1:5" x14ac:dyDescent="0.25">
      <c r="A95" s="4" t="s">
        <v>137</v>
      </c>
      <c r="B95" s="1">
        <v>1</v>
      </c>
      <c r="D95" s="4" t="s">
        <v>139</v>
      </c>
      <c r="E95" s="1">
        <v>1</v>
      </c>
    </row>
    <row r="96" spans="1:5" x14ac:dyDescent="0.25">
      <c r="A96" s="4" t="s">
        <v>138</v>
      </c>
      <c r="B96" s="1">
        <v>1</v>
      </c>
      <c r="D96" s="4" t="s">
        <v>140</v>
      </c>
      <c r="E96" s="1">
        <v>1</v>
      </c>
    </row>
    <row r="97" spans="1:5" x14ac:dyDescent="0.25">
      <c r="A97" s="4" t="s">
        <v>139</v>
      </c>
      <c r="B97" s="1">
        <v>1</v>
      </c>
      <c r="D97" s="4" t="s">
        <v>141</v>
      </c>
      <c r="E97" s="1">
        <v>1</v>
      </c>
    </row>
    <row r="98" spans="1:5" x14ac:dyDescent="0.25">
      <c r="A98" s="4" t="s">
        <v>140</v>
      </c>
      <c r="B98" s="1">
        <v>1</v>
      </c>
      <c r="D98" s="4" t="s">
        <v>142</v>
      </c>
      <c r="E98" s="1">
        <v>1</v>
      </c>
    </row>
    <row r="99" spans="1:5" x14ac:dyDescent="0.25">
      <c r="A99" s="4" t="s">
        <v>141</v>
      </c>
      <c r="B99" s="1">
        <v>1</v>
      </c>
      <c r="D99" s="4" t="s">
        <v>143</v>
      </c>
      <c r="E99" s="1">
        <v>1</v>
      </c>
    </row>
    <row r="100" spans="1:5" x14ac:dyDescent="0.25">
      <c r="A100" s="4" t="s">
        <v>142</v>
      </c>
      <c r="B100" s="1">
        <v>1</v>
      </c>
      <c r="D100" s="4" t="s">
        <v>144</v>
      </c>
      <c r="E100" s="1">
        <v>1</v>
      </c>
    </row>
    <row r="101" spans="1:5" x14ac:dyDescent="0.25">
      <c r="A101" s="4" t="s">
        <v>143</v>
      </c>
      <c r="B101" s="1">
        <v>1</v>
      </c>
      <c r="D101" s="4" t="s">
        <v>145</v>
      </c>
      <c r="E101" s="1">
        <v>1</v>
      </c>
    </row>
    <row r="102" spans="1:5" x14ac:dyDescent="0.25">
      <c r="A102" s="4" t="s">
        <v>144</v>
      </c>
      <c r="B102" s="1">
        <v>1</v>
      </c>
      <c r="D102" s="4" t="s">
        <v>146</v>
      </c>
      <c r="E102" s="1">
        <v>1</v>
      </c>
    </row>
    <row r="103" spans="1:5" x14ac:dyDescent="0.25">
      <c r="A103" s="4" t="s">
        <v>145</v>
      </c>
      <c r="B103" s="1">
        <v>1</v>
      </c>
      <c r="D103" s="4" t="s">
        <v>147</v>
      </c>
      <c r="E103" s="1">
        <v>1</v>
      </c>
    </row>
    <row r="104" spans="1:5" x14ac:dyDescent="0.25">
      <c r="A104" s="4" t="s">
        <v>146</v>
      </c>
      <c r="B104" s="1">
        <v>1</v>
      </c>
      <c r="D104" s="4" t="s">
        <v>148</v>
      </c>
      <c r="E104" s="1">
        <v>1</v>
      </c>
    </row>
    <row r="105" spans="1:5" x14ac:dyDescent="0.25">
      <c r="A105" s="4" t="s">
        <v>147</v>
      </c>
      <c r="B105" s="1">
        <v>1</v>
      </c>
      <c r="D105" s="4" t="s">
        <v>149</v>
      </c>
      <c r="E105" s="1">
        <v>1</v>
      </c>
    </row>
    <row r="106" spans="1:5" x14ac:dyDescent="0.25">
      <c r="A106" s="4" t="s">
        <v>148</v>
      </c>
      <c r="B106" s="1">
        <v>1</v>
      </c>
      <c r="D106" s="4" t="s">
        <v>150</v>
      </c>
      <c r="E106" s="1">
        <v>1</v>
      </c>
    </row>
    <row r="107" spans="1:5" x14ac:dyDescent="0.25">
      <c r="A107" s="4" t="s">
        <v>149</v>
      </c>
      <c r="B107" s="1">
        <v>1</v>
      </c>
      <c r="D107" s="4" t="s">
        <v>151</v>
      </c>
      <c r="E107" s="1">
        <v>1</v>
      </c>
    </row>
    <row r="108" spans="1:5" x14ac:dyDescent="0.25">
      <c r="A108" s="4" t="s">
        <v>150</v>
      </c>
      <c r="B108" s="1">
        <v>1</v>
      </c>
      <c r="D108" s="4" t="s">
        <v>152</v>
      </c>
      <c r="E108" s="1">
        <v>1</v>
      </c>
    </row>
    <row r="109" spans="1:5" x14ac:dyDescent="0.25">
      <c r="A109" s="4" t="s">
        <v>151</v>
      </c>
      <c r="B109" s="1">
        <v>1</v>
      </c>
      <c r="D109" s="4" t="s">
        <v>153</v>
      </c>
      <c r="E109" s="1">
        <v>1</v>
      </c>
    </row>
    <row r="110" spans="1:5" x14ac:dyDescent="0.25">
      <c r="A110" s="4" t="s">
        <v>152</v>
      </c>
      <c r="B110" s="1">
        <v>1</v>
      </c>
      <c r="D110" s="4" t="s">
        <v>154</v>
      </c>
      <c r="E110" s="1">
        <v>1</v>
      </c>
    </row>
    <row r="111" spans="1:5" x14ac:dyDescent="0.25">
      <c r="A111" s="4" t="s">
        <v>153</v>
      </c>
      <c r="B111" s="1">
        <v>1</v>
      </c>
      <c r="D111" s="4" t="s">
        <v>155</v>
      </c>
      <c r="E111" s="1">
        <v>1</v>
      </c>
    </row>
    <row r="112" spans="1:5" x14ac:dyDescent="0.25">
      <c r="A112" s="4" t="s">
        <v>154</v>
      </c>
      <c r="B112" s="1">
        <v>1</v>
      </c>
      <c r="D112" s="4" t="s">
        <v>156</v>
      </c>
      <c r="E112" s="1">
        <v>1</v>
      </c>
    </row>
    <row r="113" spans="1:5" x14ac:dyDescent="0.25">
      <c r="A113" s="4" t="s">
        <v>155</v>
      </c>
      <c r="B113" s="1">
        <v>1</v>
      </c>
      <c r="D113" s="4" t="s">
        <v>157</v>
      </c>
      <c r="E113" s="1">
        <v>1</v>
      </c>
    </row>
    <row r="114" spans="1:5" x14ac:dyDescent="0.25">
      <c r="A114" s="4" t="s">
        <v>156</v>
      </c>
      <c r="B114" s="1">
        <v>1</v>
      </c>
      <c r="D114" s="4" t="s">
        <v>158</v>
      </c>
      <c r="E114" s="1">
        <v>1</v>
      </c>
    </row>
    <row r="115" spans="1:5" x14ac:dyDescent="0.25">
      <c r="A115" s="4" t="s">
        <v>157</v>
      </c>
      <c r="B115" s="1">
        <v>1</v>
      </c>
      <c r="D115" s="4" t="s">
        <v>159</v>
      </c>
      <c r="E115" s="1">
        <v>1</v>
      </c>
    </row>
    <row r="116" spans="1:5" x14ac:dyDescent="0.25">
      <c r="A116" s="4" t="s">
        <v>158</v>
      </c>
      <c r="B116" s="1">
        <v>1</v>
      </c>
      <c r="D116" s="4" t="s">
        <v>160</v>
      </c>
      <c r="E116" s="1">
        <v>1</v>
      </c>
    </row>
    <row r="117" spans="1:5" x14ac:dyDescent="0.25">
      <c r="A117" s="4" t="s">
        <v>159</v>
      </c>
      <c r="B117" s="1">
        <v>1</v>
      </c>
      <c r="D117" s="4" t="s">
        <v>161</v>
      </c>
      <c r="E117" s="1">
        <v>1</v>
      </c>
    </row>
    <row r="118" spans="1:5" x14ac:dyDescent="0.25">
      <c r="A118" s="4" t="s">
        <v>160</v>
      </c>
      <c r="B118" s="1">
        <v>1</v>
      </c>
      <c r="D118" s="4" t="s">
        <v>162</v>
      </c>
      <c r="E118" s="1">
        <v>1</v>
      </c>
    </row>
    <row r="119" spans="1:5" x14ac:dyDescent="0.25">
      <c r="A119" s="4" t="s">
        <v>161</v>
      </c>
      <c r="B119" s="1">
        <v>1</v>
      </c>
      <c r="D119" s="4" t="s">
        <v>163</v>
      </c>
      <c r="E119" s="1">
        <v>1</v>
      </c>
    </row>
    <row r="120" spans="1:5" x14ac:dyDescent="0.25">
      <c r="A120" s="4" t="s">
        <v>162</v>
      </c>
      <c r="B120" s="1">
        <v>1</v>
      </c>
      <c r="D120" s="4" t="s">
        <v>164</v>
      </c>
      <c r="E120" s="1">
        <v>1</v>
      </c>
    </row>
    <row r="121" spans="1:5" x14ac:dyDescent="0.25">
      <c r="A121" s="4" t="s">
        <v>163</v>
      </c>
      <c r="B121" s="1">
        <v>1</v>
      </c>
      <c r="D121" s="4" t="s">
        <v>165</v>
      </c>
      <c r="E121" s="1">
        <v>1</v>
      </c>
    </row>
    <row r="122" spans="1:5" x14ac:dyDescent="0.25">
      <c r="A122" s="4" t="s">
        <v>164</v>
      </c>
      <c r="B122" s="1">
        <v>1</v>
      </c>
      <c r="D122" s="4" t="s">
        <v>166</v>
      </c>
      <c r="E122" s="1">
        <v>1</v>
      </c>
    </row>
    <row r="123" spans="1:5" x14ac:dyDescent="0.25">
      <c r="A123" s="4" t="s">
        <v>165</v>
      </c>
      <c r="B123" s="1">
        <v>1</v>
      </c>
      <c r="D123" s="4" t="s">
        <v>167</v>
      </c>
      <c r="E123" s="1">
        <v>2</v>
      </c>
    </row>
    <row r="124" spans="1:5" x14ac:dyDescent="0.25">
      <c r="A124" s="4" t="s">
        <v>166</v>
      </c>
      <c r="B124" s="1">
        <v>1</v>
      </c>
      <c r="D124" s="4" t="s">
        <v>168</v>
      </c>
      <c r="E124" s="1">
        <v>2</v>
      </c>
    </row>
    <row r="125" spans="1:5" x14ac:dyDescent="0.25">
      <c r="A125" s="4" t="s">
        <v>167</v>
      </c>
      <c r="B125" s="1">
        <v>2</v>
      </c>
      <c r="D125" s="4" t="s">
        <v>169</v>
      </c>
      <c r="E125" s="1">
        <v>2</v>
      </c>
    </row>
    <row r="126" spans="1:5" x14ac:dyDescent="0.25">
      <c r="A126" s="4" t="s">
        <v>168</v>
      </c>
      <c r="B126" s="1">
        <v>2</v>
      </c>
      <c r="D126" s="4" t="s">
        <v>170</v>
      </c>
      <c r="E126" s="1">
        <v>2</v>
      </c>
    </row>
    <row r="127" spans="1:5" x14ac:dyDescent="0.25">
      <c r="A127" s="4" t="s">
        <v>169</v>
      </c>
      <c r="B127" s="1">
        <v>2</v>
      </c>
      <c r="D127" s="4" t="s">
        <v>171</v>
      </c>
      <c r="E127" s="1">
        <v>2</v>
      </c>
    </row>
    <row r="128" spans="1:5" x14ac:dyDescent="0.25">
      <c r="A128" s="4" t="s">
        <v>170</v>
      </c>
      <c r="B128" s="1">
        <v>2</v>
      </c>
      <c r="D128" s="4" t="s">
        <v>172</v>
      </c>
      <c r="E128" s="1">
        <v>2</v>
      </c>
    </row>
    <row r="129" spans="1:5" x14ac:dyDescent="0.25">
      <c r="A129" s="4" t="s">
        <v>171</v>
      </c>
      <c r="B129" s="1">
        <v>2</v>
      </c>
      <c r="D129" s="4" t="s">
        <v>173</v>
      </c>
      <c r="E129" s="1">
        <v>2</v>
      </c>
    </row>
    <row r="130" spans="1:5" x14ac:dyDescent="0.25">
      <c r="A130" s="4" t="s">
        <v>172</v>
      </c>
      <c r="B130" s="1">
        <v>2</v>
      </c>
      <c r="D130" s="4" t="s">
        <v>174</v>
      </c>
      <c r="E130" s="1">
        <v>1</v>
      </c>
    </row>
    <row r="131" spans="1:5" x14ac:dyDescent="0.25">
      <c r="A131" s="4" t="s">
        <v>173</v>
      </c>
      <c r="B131" s="1">
        <v>2</v>
      </c>
      <c r="D131" s="4" t="s">
        <v>175</v>
      </c>
      <c r="E131" s="1">
        <v>1</v>
      </c>
    </row>
    <row r="132" spans="1:5" x14ac:dyDescent="0.25">
      <c r="A132" s="4" t="s">
        <v>174</v>
      </c>
      <c r="B132" s="1">
        <v>1</v>
      </c>
      <c r="D132" s="4" t="s">
        <v>176</v>
      </c>
      <c r="E132" s="1">
        <v>1</v>
      </c>
    </row>
    <row r="133" spans="1:5" x14ac:dyDescent="0.25">
      <c r="A133" s="4" t="s">
        <v>175</v>
      </c>
      <c r="B133" s="1">
        <v>1</v>
      </c>
      <c r="D133" s="4" t="s">
        <v>177</v>
      </c>
      <c r="E133" s="1">
        <v>1</v>
      </c>
    </row>
    <row r="134" spans="1:5" x14ac:dyDescent="0.25">
      <c r="A134" s="4" t="s">
        <v>176</v>
      </c>
      <c r="B134" s="1">
        <v>1</v>
      </c>
      <c r="D134" s="4" t="s">
        <v>178</v>
      </c>
      <c r="E134" s="1">
        <v>1</v>
      </c>
    </row>
    <row r="135" spans="1:5" x14ac:dyDescent="0.25">
      <c r="A135" s="4" t="s">
        <v>177</v>
      </c>
      <c r="B135" s="1">
        <v>1</v>
      </c>
      <c r="D135" s="4" t="s">
        <v>179</v>
      </c>
      <c r="E135" s="1">
        <v>1</v>
      </c>
    </row>
    <row r="136" spans="1:5" x14ac:dyDescent="0.25">
      <c r="A136" s="4" t="s">
        <v>178</v>
      </c>
      <c r="B136" s="1">
        <v>1</v>
      </c>
      <c r="D136" s="4" t="s">
        <v>180</v>
      </c>
      <c r="E136" s="1">
        <v>1</v>
      </c>
    </row>
    <row r="137" spans="1:5" x14ac:dyDescent="0.25">
      <c r="A137" s="4" t="s">
        <v>179</v>
      </c>
      <c r="B137" s="1">
        <v>1</v>
      </c>
      <c r="D137" s="4" t="s">
        <v>181</v>
      </c>
      <c r="E137" s="1">
        <v>1</v>
      </c>
    </row>
    <row r="138" spans="1:5" x14ac:dyDescent="0.25">
      <c r="A138" s="4" t="s">
        <v>180</v>
      </c>
      <c r="B138" s="1">
        <v>1</v>
      </c>
      <c r="D138" s="4" t="s">
        <v>182</v>
      </c>
      <c r="E138" s="1">
        <v>3</v>
      </c>
    </row>
    <row r="139" spans="1:5" x14ac:dyDescent="0.25">
      <c r="A139" s="4" t="s">
        <v>181</v>
      </c>
      <c r="B139" s="1">
        <v>1</v>
      </c>
      <c r="D139" s="4" t="s">
        <v>183</v>
      </c>
      <c r="E139" s="1">
        <v>3</v>
      </c>
    </row>
    <row r="140" spans="1:5" x14ac:dyDescent="0.25">
      <c r="A140" s="4" t="s">
        <v>182</v>
      </c>
      <c r="B140" s="1">
        <v>3</v>
      </c>
      <c r="D140" s="4" t="s">
        <v>184</v>
      </c>
      <c r="E140" s="1">
        <v>3</v>
      </c>
    </row>
    <row r="141" spans="1:5" x14ac:dyDescent="0.25">
      <c r="A141" s="4" t="s">
        <v>183</v>
      </c>
      <c r="B141" s="1">
        <v>3</v>
      </c>
      <c r="D141" s="4" t="s">
        <v>185</v>
      </c>
      <c r="E141" s="1">
        <v>3</v>
      </c>
    </row>
    <row r="142" spans="1:5" x14ac:dyDescent="0.25">
      <c r="A142" s="4" t="s">
        <v>184</v>
      </c>
      <c r="B142" s="1">
        <v>3</v>
      </c>
      <c r="D142" s="4" t="s">
        <v>186</v>
      </c>
      <c r="E142" s="1">
        <v>3</v>
      </c>
    </row>
    <row r="143" spans="1:5" x14ac:dyDescent="0.25">
      <c r="A143" s="4" t="s">
        <v>185</v>
      </c>
      <c r="B143" s="1">
        <v>3</v>
      </c>
      <c r="D143" s="4" t="s">
        <v>187</v>
      </c>
      <c r="E143" s="1">
        <v>3</v>
      </c>
    </row>
    <row r="144" spans="1:5" x14ac:dyDescent="0.25">
      <c r="A144" s="4" t="s">
        <v>186</v>
      </c>
      <c r="B144" s="1">
        <v>3</v>
      </c>
      <c r="D144" s="4" t="s">
        <v>188</v>
      </c>
      <c r="E144" s="1">
        <v>3</v>
      </c>
    </row>
    <row r="145" spans="1:5" x14ac:dyDescent="0.25">
      <c r="A145" s="4" t="s">
        <v>187</v>
      </c>
      <c r="B145" s="1">
        <v>3</v>
      </c>
      <c r="D145" s="4" t="s">
        <v>189</v>
      </c>
      <c r="E145" s="1">
        <v>3</v>
      </c>
    </row>
    <row r="146" spans="1:5" x14ac:dyDescent="0.25">
      <c r="A146" s="4" t="s">
        <v>188</v>
      </c>
      <c r="B146" s="1">
        <v>3</v>
      </c>
      <c r="D146" s="4" t="s">
        <v>190</v>
      </c>
      <c r="E146" s="1">
        <v>3</v>
      </c>
    </row>
    <row r="147" spans="1:5" x14ac:dyDescent="0.25">
      <c r="A147" s="4" t="s">
        <v>189</v>
      </c>
      <c r="B147" s="1">
        <v>3</v>
      </c>
      <c r="D147" s="4" t="s">
        <v>191</v>
      </c>
      <c r="E147" s="1">
        <v>3</v>
      </c>
    </row>
    <row r="148" spans="1:5" x14ac:dyDescent="0.25">
      <c r="A148" s="4" t="s">
        <v>190</v>
      </c>
      <c r="B148" s="1">
        <v>3</v>
      </c>
      <c r="D148" s="4" t="s">
        <v>192</v>
      </c>
      <c r="E148" s="1">
        <v>3</v>
      </c>
    </row>
    <row r="149" spans="1:5" x14ac:dyDescent="0.25">
      <c r="A149" s="4" t="s">
        <v>191</v>
      </c>
      <c r="B149" s="1">
        <v>3</v>
      </c>
      <c r="D149" s="4" t="s">
        <v>193</v>
      </c>
      <c r="E149" s="1">
        <v>3</v>
      </c>
    </row>
    <row r="150" spans="1:5" x14ac:dyDescent="0.25">
      <c r="A150" s="4" t="s">
        <v>192</v>
      </c>
      <c r="B150" s="1">
        <v>3</v>
      </c>
      <c r="D150" s="4" t="s">
        <v>194</v>
      </c>
      <c r="E150" s="1">
        <v>3</v>
      </c>
    </row>
    <row r="151" spans="1:5" x14ac:dyDescent="0.25">
      <c r="A151" s="4" t="s">
        <v>193</v>
      </c>
      <c r="B151" s="1">
        <v>3</v>
      </c>
      <c r="D151" s="4" t="s">
        <v>195</v>
      </c>
      <c r="E151" s="1">
        <v>3</v>
      </c>
    </row>
    <row r="152" spans="1:5" x14ac:dyDescent="0.25">
      <c r="A152" s="4" t="s">
        <v>194</v>
      </c>
      <c r="B152" s="1">
        <v>3</v>
      </c>
      <c r="D152" s="4" t="s">
        <v>196</v>
      </c>
      <c r="E152" s="1">
        <v>1</v>
      </c>
    </row>
    <row r="153" spans="1:5" x14ac:dyDescent="0.25">
      <c r="A153" s="4" t="s">
        <v>195</v>
      </c>
      <c r="B153" s="1">
        <v>3</v>
      </c>
      <c r="D153" s="4" t="s">
        <v>197</v>
      </c>
      <c r="E153" s="1">
        <v>1</v>
      </c>
    </row>
    <row r="154" spans="1:5" x14ac:dyDescent="0.25">
      <c r="A154" s="4" t="s">
        <v>196</v>
      </c>
      <c r="B154" s="1">
        <v>1</v>
      </c>
      <c r="D154" s="4" t="s">
        <v>198</v>
      </c>
      <c r="E154" s="1">
        <v>1</v>
      </c>
    </row>
    <row r="155" spans="1:5" x14ac:dyDescent="0.25">
      <c r="A155" s="4" t="s">
        <v>197</v>
      </c>
      <c r="B155" s="1">
        <v>1</v>
      </c>
      <c r="D155" s="4" t="s">
        <v>199</v>
      </c>
      <c r="E155" s="1">
        <v>1</v>
      </c>
    </row>
    <row r="156" spans="1:5" x14ac:dyDescent="0.25">
      <c r="A156" s="4" t="s">
        <v>198</v>
      </c>
      <c r="B156" s="1">
        <v>1</v>
      </c>
      <c r="D156" s="4" t="s">
        <v>200</v>
      </c>
      <c r="E156" s="1">
        <v>1</v>
      </c>
    </row>
    <row r="157" spans="1:5" x14ac:dyDescent="0.25">
      <c r="A157" s="4" t="s">
        <v>199</v>
      </c>
      <c r="B157" s="1">
        <v>1</v>
      </c>
      <c r="D157" s="4" t="s">
        <v>201</v>
      </c>
      <c r="E157" s="1">
        <v>1</v>
      </c>
    </row>
    <row r="158" spans="1:5" x14ac:dyDescent="0.25">
      <c r="A158" s="4" t="s">
        <v>200</v>
      </c>
      <c r="B158" s="1">
        <v>1</v>
      </c>
      <c r="D158" s="4" t="s">
        <v>202</v>
      </c>
      <c r="E158" s="1">
        <v>1</v>
      </c>
    </row>
    <row r="159" spans="1:5" x14ac:dyDescent="0.25">
      <c r="A159" s="4" t="s">
        <v>201</v>
      </c>
      <c r="B159" s="1">
        <v>1</v>
      </c>
      <c r="D159" s="4" t="s">
        <v>203</v>
      </c>
      <c r="E159" s="1">
        <v>1</v>
      </c>
    </row>
    <row r="160" spans="1:5" x14ac:dyDescent="0.25">
      <c r="A160" s="4" t="s">
        <v>202</v>
      </c>
      <c r="B160" s="1">
        <v>1</v>
      </c>
      <c r="D160" s="4" t="s">
        <v>204</v>
      </c>
      <c r="E160" s="1">
        <v>1</v>
      </c>
    </row>
    <row r="161" spans="1:5" x14ac:dyDescent="0.25">
      <c r="A161" s="4" t="s">
        <v>203</v>
      </c>
      <c r="B161" s="1">
        <v>1</v>
      </c>
      <c r="D161" s="4" t="s">
        <v>205</v>
      </c>
      <c r="E161" s="1">
        <v>1</v>
      </c>
    </row>
    <row r="162" spans="1:5" x14ac:dyDescent="0.25">
      <c r="A162" s="4" t="s">
        <v>204</v>
      </c>
      <c r="B162" s="1">
        <v>1</v>
      </c>
      <c r="D162" s="4" t="s">
        <v>206</v>
      </c>
      <c r="E162" s="1">
        <v>16</v>
      </c>
    </row>
    <row r="163" spans="1:5" x14ac:dyDescent="0.25">
      <c r="A163" s="4" t="s">
        <v>205</v>
      </c>
      <c r="B163" s="1">
        <v>1</v>
      </c>
      <c r="D163" s="4" t="s">
        <v>207</v>
      </c>
      <c r="E163" s="1">
        <v>1</v>
      </c>
    </row>
    <row r="164" spans="1:5" x14ac:dyDescent="0.25">
      <c r="A164" s="4" t="s">
        <v>206</v>
      </c>
      <c r="B164" s="1">
        <v>16</v>
      </c>
      <c r="D164" s="4" t="s">
        <v>208</v>
      </c>
      <c r="E164" s="1">
        <v>1</v>
      </c>
    </row>
    <row r="165" spans="1:5" x14ac:dyDescent="0.25">
      <c r="A165" s="4" t="s">
        <v>207</v>
      </c>
      <c r="B165" s="1">
        <v>1</v>
      </c>
      <c r="D165" s="4" t="s">
        <v>209</v>
      </c>
      <c r="E165" s="1">
        <v>1</v>
      </c>
    </row>
    <row r="166" spans="1:5" x14ac:dyDescent="0.25">
      <c r="A166" s="4" t="s">
        <v>208</v>
      </c>
      <c r="B166" s="1">
        <v>1</v>
      </c>
      <c r="D166" s="4" t="s">
        <v>210</v>
      </c>
      <c r="E166" s="1">
        <v>1</v>
      </c>
    </row>
    <row r="167" spans="1:5" x14ac:dyDescent="0.25">
      <c r="A167" s="4" t="s">
        <v>209</v>
      </c>
      <c r="B167" s="1">
        <v>1</v>
      </c>
      <c r="D167" s="4" t="s">
        <v>211</v>
      </c>
      <c r="E167" s="1">
        <v>1</v>
      </c>
    </row>
    <row r="168" spans="1:5" x14ac:dyDescent="0.25">
      <c r="A168" s="4" t="s">
        <v>210</v>
      </c>
      <c r="B168" s="1">
        <v>1</v>
      </c>
      <c r="D168" s="4" t="s">
        <v>212</v>
      </c>
      <c r="E168" s="1">
        <v>1</v>
      </c>
    </row>
    <row r="169" spans="1:5" x14ac:dyDescent="0.25">
      <c r="A169" s="4" t="s">
        <v>211</v>
      </c>
      <c r="B169" s="1">
        <v>1</v>
      </c>
      <c r="D169" s="4" t="s">
        <v>213</v>
      </c>
      <c r="E169" s="1">
        <v>1</v>
      </c>
    </row>
    <row r="170" spans="1:5" x14ac:dyDescent="0.25">
      <c r="A170" s="4" t="s">
        <v>212</v>
      </c>
      <c r="B170" s="1">
        <v>1</v>
      </c>
      <c r="D170" s="4" t="s">
        <v>214</v>
      </c>
      <c r="E170" s="1">
        <v>2</v>
      </c>
    </row>
    <row r="171" spans="1:5" x14ac:dyDescent="0.25">
      <c r="A171" s="4" t="s">
        <v>213</v>
      </c>
      <c r="B171" s="1">
        <v>1</v>
      </c>
      <c r="D171" s="4" t="s">
        <v>215</v>
      </c>
      <c r="E171" s="1">
        <v>1</v>
      </c>
    </row>
    <row r="172" spans="1:5" x14ac:dyDescent="0.25">
      <c r="A172" s="4" t="s">
        <v>214</v>
      </c>
      <c r="B172" s="1">
        <v>2</v>
      </c>
      <c r="D172" s="4" t="s">
        <v>216</v>
      </c>
      <c r="E172" s="1">
        <v>1</v>
      </c>
    </row>
    <row r="173" spans="1:5" x14ac:dyDescent="0.25">
      <c r="A173" s="4" t="s">
        <v>215</v>
      </c>
      <c r="B173" s="1">
        <v>1</v>
      </c>
      <c r="D173" s="4" t="s">
        <v>217</v>
      </c>
      <c r="E173" s="1">
        <v>1</v>
      </c>
    </row>
    <row r="174" spans="1:5" x14ac:dyDescent="0.25">
      <c r="A174" s="4" t="s">
        <v>216</v>
      </c>
      <c r="B174" s="1">
        <v>1</v>
      </c>
      <c r="D174" s="4" t="s">
        <v>218</v>
      </c>
      <c r="E174" s="1">
        <v>1</v>
      </c>
    </row>
    <row r="175" spans="1:5" x14ac:dyDescent="0.25">
      <c r="A175" s="4" t="s">
        <v>217</v>
      </c>
      <c r="B175" s="1">
        <v>1</v>
      </c>
      <c r="D175" s="4" t="s">
        <v>219</v>
      </c>
      <c r="E175" s="1">
        <v>1</v>
      </c>
    </row>
    <row r="176" spans="1:5" x14ac:dyDescent="0.25">
      <c r="A176" s="4" t="s">
        <v>218</v>
      </c>
      <c r="B176" s="1">
        <v>1</v>
      </c>
      <c r="D176" s="4" t="s">
        <v>220</v>
      </c>
      <c r="E176" s="1">
        <v>1</v>
      </c>
    </row>
    <row r="177" spans="1:5" x14ac:dyDescent="0.25">
      <c r="A177" s="4" t="s">
        <v>219</v>
      </c>
      <c r="B177" s="1">
        <v>1</v>
      </c>
      <c r="D177" s="4" t="s">
        <v>221</v>
      </c>
      <c r="E177" s="1">
        <v>1</v>
      </c>
    </row>
    <row r="178" spans="1:5" x14ac:dyDescent="0.25">
      <c r="A178" s="4" t="s">
        <v>220</v>
      </c>
      <c r="B178" s="1">
        <v>1</v>
      </c>
      <c r="D178" s="4" t="s">
        <v>222</v>
      </c>
      <c r="E178" s="1">
        <v>1</v>
      </c>
    </row>
    <row r="179" spans="1:5" x14ac:dyDescent="0.25">
      <c r="A179" s="4" t="s">
        <v>221</v>
      </c>
      <c r="B179" s="1">
        <v>1</v>
      </c>
      <c r="D179" s="4" t="s">
        <v>223</v>
      </c>
      <c r="E179" s="1">
        <v>1</v>
      </c>
    </row>
    <row r="180" spans="1:5" x14ac:dyDescent="0.25">
      <c r="A180" s="4" t="s">
        <v>222</v>
      </c>
      <c r="B180" s="1">
        <v>1</v>
      </c>
      <c r="D180" s="4" t="s">
        <v>224</v>
      </c>
      <c r="E180" s="1">
        <v>1</v>
      </c>
    </row>
    <row r="181" spans="1:5" x14ac:dyDescent="0.25">
      <c r="A181" s="4" t="s">
        <v>223</v>
      </c>
      <c r="B181" s="1">
        <v>1</v>
      </c>
      <c r="D181" s="4" t="s">
        <v>225</v>
      </c>
      <c r="E181" s="1">
        <v>2</v>
      </c>
    </row>
    <row r="182" spans="1:5" x14ac:dyDescent="0.25">
      <c r="A182" s="4" t="s">
        <v>224</v>
      </c>
      <c r="B182" s="1">
        <v>1</v>
      </c>
      <c r="D182" s="4" t="s">
        <v>226</v>
      </c>
      <c r="E182" s="1">
        <v>1</v>
      </c>
    </row>
    <row r="183" spans="1:5" x14ac:dyDescent="0.25">
      <c r="A183" s="4" t="s">
        <v>225</v>
      </c>
      <c r="B183" s="1">
        <v>2</v>
      </c>
      <c r="D183" s="4" t="s">
        <v>227</v>
      </c>
      <c r="E183" s="1">
        <v>1</v>
      </c>
    </row>
    <row r="184" spans="1:5" x14ac:dyDescent="0.25">
      <c r="A184" s="4" t="s">
        <v>226</v>
      </c>
      <c r="B184" s="1">
        <v>1</v>
      </c>
      <c r="D184" s="4" t="s">
        <v>228</v>
      </c>
      <c r="E184" s="1">
        <v>1</v>
      </c>
    </row>
    <row r="185" spans="1:5" x14ac:dyDescent="0.25">
      <c r="A185" s="4" t="s">
        <v>227</v>
      </c>
      <c r="B185" s="1">
        <v>1</v>
      </c>
      <c r="D185" s="4" t="s">
        <v>229</v>
      </c>
      <c r="E185" s="1">
        <v>1</v>
      </c>
    </row>
    <row r="186" spans="1:5" x14ac:dyDescent="0.25">
      <c r="A186" s="4" t="s">
        <v>228</v>
      </c>
      <c r="B186" s="1">
        <v>1</v>
      </c>
      <c r="D186" s="4" t="s">
        <v>230</v>
      </c>
      <c r="E186" s="1">
        <v>1</v>
      </c>
    </row>
    <row r="187" spans="1:5" x14ac:dyDescent="0.25">
      <c r="A187" s="4" t="s">
        <v>229</v>
      </c>
      <c r="B187" s="1">
        <v>1</v>
      </c>
      <c r="D187" s="4" t="s">
        <v>231</v>
      </c>
      <c r="E187" s="1">
        <v>1</v>
      </c>
    </row>
    <row r="188" spans="1:5" x14ac:dyDescent="0.25">
      <c r="A188" s="4" t="s">
        <v>230</v>
      </c>
      <c r="B188" s="1">
        <v>1</v>
      </c>
      <c r="D188" s="4" t="s">
        <v>232</v>
      </c>
      <c r="E188" s="1">
        <v>1</v>
      </c>
    </row>
    <row r="189" spans="1:5" x14ac:dyDescent="0.25">
      <c r="A189" s="4" t="s">
        <v>231</v>
      </c>
      <c r="B189" s="1">
        <v>1</v>
      </c>
      <c r="D189" s="4" t="s">
        <v>233</v>
      </c>
      <c r="E189" s="1">
        <v>1</v>
      </c>
    </row>
    <row r="190" spans="1:5" x14ac:dyDescent="0.25">
      <c r="A190" s="4" t="s">
        <v>232</v>
      </c>
      <c r="B190" s="1">
        <v>1</v>
      </c>
      <c r="D190" s="4" t="s">
        <v>234</v>
      </c>
      <c r="E190" s="1">
        <v>1</v>
      </c>
    </row>
    <row r="191" spans="1:5" x14ac:dyDescent="0.25">
      <c r="A191" s="4" t="s">
        <v>233</v>
      </c>
      <c r="B191" s="1">
        <v>1</v>
      </c>
      <c r="D191" s="4" t="s">
        <v>235</v>
      </c>
      <c r="E191" s="1">
        <v>1</v>
      </c>
    </row>
    <row r="192" spans="1:5" x14ac:dyDescent="0.25">
      <c r="A192" s="4" t="s">
        <v>234</v>
      </c>
      <c r="B192" s="1">
        <v>1</v>
      </c>
      <c r="D192" s="4" t="s">
        <v>236</v>
      </c>
      <c r="E192" s="1">
        <v>1</v>
      </c>
    </row>
    <row r="193" spans="1:5" x14ac:dyDescent="0.25">
      <c r="A193" s="4" t="s">
        <v>235</v>
      </c>
      <c r="B193" s="1">
        <v>1</v>
      </c>
      <c r="D193" s="4" t="s">
        <v>237</v>
      </c>
      <c r="E193" s="1">
        <v>1</v>
      </c>
    </row>
    <row r="194" spans="1:5" x14ac:dyDescent="0.25">
      <c r="A194" s="4" t="s">
        <v>236</v>
      </c>
      <c r="B194" s="1">
        <v>1</v>
      </c>
      <c r="D194" s="4" t="s">
        <v>238</v>
      </c>
      <c r="E194" s="1">
        <v>1</v>
      </c>
    </row>
    <row r="195" spans="1:5" x14ac:dyDescent="0.25">
      <c r="A195" s="4" t="s">
        <v>237</v>
      </c>
      <c r="B195" s="1">
        <v>1</v>
      </c>
      <c r="D195" s="4" t="s">
        <v>239</v>
      </c>
      <c r="E195" s="1">
        <v>1</v>
      </c>
    </row>
    <row r="196" spans="1:5" x14ac:dyDescent="0.25">
      <c r="A196" s="4" t="s">
        <v>238</v>
      </c>
      <c r="B196" s="1">
        <v>1</v>
      </c>
      <c r="D196" s="4" t="s">
        <v>240</v>
      </c>
      <c r="E196" s="1">
        <v>1</v>
      </c>
    </row>
    <row r="197" spans="1:5" x14ac:dyDescent="0.25">
      <c r="A197" s="4" t="s">
        <v>239</v>
      </c>
      <c r="B197" s="1">
        <v>1</v>
      </c>
      <c r="D197" s="4" t="s">
        <v>241</v>
      </c>
      <c r="E197" s="1">
        <v>1</v>
      </c>
    </row>
    <row r="198" spans="1:5" x14ac:dyDescent="0.25">
      <c r="A198" s="4" t="s">
        <v>240</v>
      </c>
      <c r="B198" s="1">
        <v>1</v>
      </c>
      <c r="D198" s="4" t="s">
        <v>242</v>
      </c>
      <c r="E198" s="1">
        <v>1</v>
      </c>
    </row>
    <row r="199" spans="1:5" x14ac:dyDescent="0.25">
      <c r="A199" s="4" t="s">
        <v>241</v>
      </c>
      <c r="B199" s="1">
        <v>1</v>
      </c>
      <c r="D199" s="4" t="s">
        <v>243</v>
      </c>
      <c r="E199" s="1">
        <v>1</v>
      </c>
    </row>
    <row r="200" spans="1:5" x14ac:dyDescent="0.25">
      <c r="A200" s="4" t="s">
        <v>242</v>
      </c>
      <c r="B200" s="1">
        <v>1</v>
      </c>
      <c r="D200" s="4" t="s">
        <v>244</v>
      </c>
      <c r="E200" s="1">
        <v>1</v>
      </c>
    </row>
    <row r="201" spans="1:5" x14ac:dyDescent="0.25">
      <c r="A201" s="4" t="s">
        <v>243</v>
      </c>
      <c r="B201" s="1">
        <v>1</v>
      </c>
      <c r="D201" s="4" t="s">
        <v>245</v>
      </c>
      <c r="E201" s="1">
        <v>2</v>
      </c>
    </row>
    <row r="202" spans="1:5" x14ac:dyDescent="0.25">
      <c r="A202" s="4" t="s">
        <v>244</v>
      </c>
      <c r="B202" s="1">
        <v>1</v>
      </c>
      <c r="D202" s="4" t="s">
        <v>246</v>
      </c>
      <c r="E202" s="1">
        <v>2</v>
      </c>
    </row>
    <row r="203" spans="1:5" x14ac:dyDescent="0.25">
      <c r="A203" s="4" t="s">
        <v>245</v>
      </c>
      <c r="B203" s="1">
        <v>2</v>
      </c>
      <c r="D203" s="4" t="s">
        <v>247</v>
      </c>
      <c r="E203" s="1">
        <v>1</v>
      </c>
    </row>
    <row r="204" spans="1:5" x14ac:dyDescent="0.25">
      <c r="A204" s="4" t="s">
        <v>246</v>
      </c>
      <c r="B204" s="1">
        <v>2</v>
      </c>
      <c r="D204" s="4" t="s">
        <v>248</v>
      </c>
      <c r="E204" s="1">
        <v>1</v>
      </c>
    </row>
    <row r="205" spans="1:5" x14ac:dyDescent="0.25">
      <c r="A205" s="4" t="s">
        <v>247</v>
      </c>
      <c r="B205" s="1">
        <v>31367</v>
      </c>
      <c r="D205" s="4" t="s">
        <v>249</v>
      </c>
      <c r="E205" s="1">
        <v>10</v>
      </c>
    </row>
    <row r="206" spans="1:5" x14ac:dyDescent="0.25">
      <c r="A206" s="4" t="s">
        <v>248</v>
      </c>
      <c r="B206" s="1">
        <v>1</v>
      </c>
      <c r="D206" s="4" t="s">
        <v>250</v>
      </c>
      <c r="E206" s="1">
        <v>1</v>
      </c>
    </row>
    <row r="207" spans="1:5" x14ac:dyDescent="0.25">
      <c r="A207" s="4" t="s">
        <v>249</v>
      </c>
      <c r="B207" s="1">
        <v>10</v>
      </c>
      <c r="D207" s="4" t="s">
        <v>251</v>
      </c>
      <c r="E207" s="1">
        <v>6</v>
      </c>
    </row>
    <row r="208" spans="1:5" x14ac:dyDescent="0.25">
      <c r="A208" s="4" t="s">
        <v>250</v>
      </c>
      <c r="B208" s="1">
        <v>1</v>
      </c>
      <c r="D208" s="4" t="s">
        <v>252</v>
      </c>
      <c r="E208" s="1">
        <v>1</v>
      </c>
    </row>
    <row r="209" spans="1:5" x14ac:dyDescent="0.25">
      <c r="A209" s="4" t="s">
        <v>251</v>
      </c>
      <c r="B209" s="1">
        <v>6</v>
      </c>
      <c r="D209" s="4" t="s">
        <v>253</v>
      </c>
      <c r="E209" s="1">
        <v>1</v>
      </c>
    </row>
    <row r="210" spans="1:5" x14ac:dyDescent="0.25">
      <c r="A210" s="4" t="s">
        <v>252</v>
      </c>
      <c r="B210" s="1">
        <v>1</v>
      </c>
      <c r="D210" s="4" t="s">
        <v>254</v>
      </c>
      <c r="E210" s="1">
        <v>1</v>
      </c>
    </row>
    <row r="211" spans="1:5" x14ac:dyDescent="0.25">
      <c r="A211" s="4" t="s">
        <v>253</v>
      </c>
      <c r="B211" s="1">
        <v>1</v>
      </c>
      <c r="D211" s="4" t="s">
        <v>255</v>
      </c>
      <c r="E211" s="1">
        <v>1</v>
      </c>
    </row>
    <row r="212" spans="1:5" x14ac:dyDescent="0.25">
      <c r="A212" s="4" t="s">
        <v>254</v>
      </c>
      <c r="B212" s="1">
        <v>1</v>
      </c>
      <c r="D212" s="4" t="s">
        <v>256</v>
      </c>
      <c r="E212" s="1">
        <v>1</v>
      </c>
    </row>
    <row r="213" spans="1:5" x14ac:dyDescent="0.25">
      <c r="A213" s="4" t="s">
        <v>255</v>
      </c>
      <c r="B213" s="1">
        <v>1</v>
      </c>
      <c r="D213" s="4" t="s">
        <v>257</v>
      </c>
      <c r="E213" s="1">
        <v>1</v>
      </c>
    </row>
    <row r="214" spans="1:5" x14ac:dyDescent="0.25">
      <c r="A214" s="4" t="s">
        <v>256</v>
      </c>
      <c r="B214" s="1">
        <v>1</v>
      </c>
      <c r="D214" s="4" t="s">
        <v>258</v>
      </c>
      <c r="E214" s="1">
        <v>1</v>
      </c>
    </row>
    <row r="215" spans="1:5" x14ac:dyDescent="0.25">
      <c r="A215" s="4" t="s">
        <v>257</v>
      </c>
      <c r="B215" s="1">
        <v>1</v>
      </c>
      <c r="D215" s="4" t="s">
        <v>259</v>
      </c>
      <c r="E215" s="1">
        <v>1</v>
      </c>
    </row>
    <row r="216" spans="1:5" x14ac:dyDescent="0.25">
      <c r="A216" s="4" t="s">
        <v>258</v>
      </c>
      <c r="B216" s="1">
        <v>1</v>
      </c>
      <c r="D216" s="4" t="s">
        <v>260</v>
      </c>
      <c r="E216" s="1">
        <v>1</v>
      </c>
    </row>
    <row r="217" spans="1:5" x14ac:dyDescent="0.25">
      <c r="A217" s="4" t="s">
        <v>259</v>
      </c>
      <c r="B217" s="1">
        <v>1</v>
      </c>
      <c r="D217" s="4" t="s">
        <v>261</v>
      </c>
      <c r="E217" s="1">
        <v>1</v>
      </c>
    </row>
    <row r="218" spans="1:5" x14ac:dyDescent="0.25">
      <c r="A218" s="4" t="s">
        <v>260</v>
      </c>
      <c r="B218" s="1">
        <v>1</v>
      </c>
    </row>
    <row r="219" spans="1:5" x14ac:dyDescent="0.25">
      <c r="A219" s="4" t="s">
        <v>261</v>
      </c>
      <c r="B219" s="1">
        <v>1</v>
      </c>
    </row>
    <row r="220" spans="1:5" x14ac:dyDescent="0.25">
      <c r="A220" s="4" t="s">
        <v>45</v>
      </c>
      <c r="B220" s="1">
        <v>31674</v>
      </c>
    </row>
  </sheetData>
  <autoFilter ref="D1:E217"/>
  <sortState ref="I2:I6">
    <sortCondition ref="I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K1" sqref="K1:K2"/>
    </sheetView>
  </sheetViews>
  <sheetFormatPr baseColWidth="10" defaultRowHeight="12.75" x14ac:dyDescent="0.25"/>
  <cols>
    <col min="1" max="1" width="17.5703125" style="1" bestFit="1" customWidth="1"/>
    <col min="2" max="2" width="13.7109375" style="1" bestFit="1" customWidth="1"/>
    <col min="3" max="3" width="11.42578125" style="1"/>
    <col min="4" max="4" width="15.42578125" style="1" bestFit="1" customWidth="1"/>
    <col min="5" max="6" width="11.42578125" style="1"/>
    <col min="7" max="7" width="11.42578125" style="2"/>
    <col min="8" max="16384" width="11.42578125" style="1"/>
  </cols>
  <sheetData>
    <row r="1" spans="1:12" x14ac:dyDescent="0.2">
      <c r="D1" s="1" t="s">
        <v>1060</v>
      </c>
      <c r="E1" s="1" t="s">
        <v>1059</v>
      </c>
      <c r="G1" s="2" t="s">
        <v>1061</v>
      </c>
      <c r="I1" s="11" t="s">
        <v>1062</v>
      </c>
      <c r="J1" s="11" t="s">
        <v>1064</v>
      </c>
      <c r="K1" s="3" t="s">
        <v>1066</v>
      </c>
      <c r="L1" s="11" t="s">
        <v>1067</v>
      </c>
    </row>
    <row r="2" spans="1:12" x14ac:dyDescent="0.2">
      <c r="D2" s="4" t="s">
        <v>262</v>
      </c>
      <c r="E2" s="1">
        <v>1</v>
      </c>
      <c r="G2" s="2">
        <v>1</v>
      </c>
      <c r="I2" s="12">
        <v>1</v>
      </c>
      <c r="J2" s="13">
        <v>45</v>
      </c>
      <c r="K2" s="7">
        <f>J2/SUM($J$2:$J$7)</f>
        <v>0.84905660377358494</v>
      </c>
      <c r="L2" s="14">
        <v>0.84905660377358494</v>
      </c>
    </row>
    <row r="3" spans="1:12" x14ac:dyDescent="0.2">
      <c r="A3" s="8" t="s">
        <v>0</v>
      </c>
      <c r="B3" s="8" t="s">
        <v>1</v>
      </c>
      <c r="C3" s="8"/>
      <c r="D3" s="4" t="s">
        <v>263</v>
      </c>
      <c r="E3" s="1">
        <v>1</v>
      </c>
      <c r="G3" s="2">
        <v>2</v>
      </c>
      <c r="I3" s="12">
        <v>2</v>
      </c>
      <c r="J3" s="13">
        <v>6</v>
      </c>
      <c r="K3" s="7">
        <f t="shared" ref="K3:K7" si="0">J3/SUM($J$2:$J$7)</f>
        <v>0.11320754716981132</v>
      </c>
      <c r="L3" s="14">
        <v>0.96226415094339623</v>
      </c>
    </row>
    <row r="4" spans="1:12" x14ac:dyDescent="0.2">
      <c r="A4" s="4" t="s">
        <v>262</v>
      </c>
      <c r="B4" s="1">
        <v>1</v>
      </c>
      <c r="D4" s="4" t="s">
        <v>264</v>
      </c>
      <c r="E4" s="1">
        <v>2</v>
      </c>
      <c r="G4" s="2">
        <v>3</v>
      </c>
      <c r="I4" s="12">
        <v>3</v>
      </c>
      <c r="J4" s="13">
        <v>2</v>
      </c>
      <c r="K4" s="7">
        <f t="shared" si="0"/>
        <v>3.7735849056603772E-2</v>
      </c>
      <c r="L4" s="14">
        <v>1</v>
      </c>
    </row>
    <row r="5" spans="1:12" x14ac:dyDescent="0.2">
      <c r="A5" s="4" t="s">
        <v>263</v>
      </c>
      <c r="B5" s="1">
        <v>1</v>
      </c>
      <c r="D5" s="4" t="s">
        <v>265</v>
      </c>
      <c r="E5" s="1">
        <v>1</v>
      </c>
      <c r="G5" s="2">
        <v>4</v>
      </c>
      <c r="I5" s="12">
        <v>4</v>
      </c>
      <c r="J5" s="13">
        <v>0</v>
      </c>
      <c r="K5" s="7">
        <f t="shared" si="0"/>
        <v>0</v>
      </c>
      <c r="L5" s="14">
        <v>1</v>
      </c>
    </row>
    <row r="6" spans="1:12" x14ac:dyDescent="0.2">
      <c r="A6" s="4" t="s">
        <v>264</v>
      </c>
      <c r="B6" s="1">
        <v>2</v>
      </c>
      <c r="D6" s="4" t="s">
        <v>266</v>
      </c>
      <c r="E6" s="1">
        <v>1</v>
      </c>
      <c r="G6" s="2">
        <v>5</v>
      </c>
      <c r="I6" s="12">
        <v>5</v>
      </c>
      <c r="J6" s="13">
        <v>0</v>
      </c>
      <c r="K6" s="7">
        <f t="shared" si="0"/>
        <v>0</v>
      </c>
      <c r="L6" s="14">
        <v>1</v>
      </c>
    </row>
    <row r="7" spans="1:12" ht="13.5" thickBot="1" x14ac:dyDescent="0.25">
      <c r="A7" s="4" t="s">
        <v>265</v>
      </c>
      <c r="B7" s="1">
        <v>1</v>
      </c>
      <c r="D7" s="4" t="s">
        <v>267</v>
      </c>
      <c r="E7" s="1">
        <v>1</v>
      </c>
      <c r="I7" s="15" t="s">
        <v>1063</v>
      </c>
      <c r="J7" s="15">
        <v>0</v>
      </c>
      <c r="K7" s="16">
        <f t="shared" si="0"/>
        <v>0</v>
      </c>
      <c r="L7" s="16">
        <v>1</v>
      </c>
    </row>
    <row r="8" spans="1:12" x14ac:dyDescent="0.25">
      <c r="A8" s="4" t="s">
        <v>266</v>
      </c>
      <c r="B8" s="1">
        <v>1</v>
      </c>
      <c r="D8" s="4" t="s">
        <v>268</v>
      </c>
      <c r="E8" s="1">
        <v>1</v>
      </c>
      <c r="J8" s="1">
        <f>SUM(J2:J7)</f>
        <v>53</v>
      </c>
    </row>
    <row r="9" spans="1:12" x14ac:dyDescent="0.25">
      <c r="A9" s="4" t="s">
        <v>267</v>
      </c>
      <c r="B9" s="1">
        <v>1</v>
      </c>
      <c r="D9" s="4" t="s">
        <v>269</v>
      </c>
      <c r="E9" s="1">
        <v>1</v>
      </c>
    </row>
    <row r="10" spans="1:12" x14ac:dyDescent="0.25">
      <c r="A10" s="4" t="s">
        <v>268</v>
      </c>
      <c r="B10" s="1">
        <v>1</v>
      </c>
      <c r="D10" s="4" t="s">
        <v>270</v>
      </c>
      <c r="E10" s="1">
        <v>3</v>
      </c>
    </row>
    <row r="11" spans="1:12" x14ac:dyDescent="0.25">
      <c r="A11" s="4" t="s">
        <v>269</v>
      </c>
      <c r="B11" s="1">
        <v>1</v>
      </c>
      <c r="D11" s="4" t="s">
        <v>271</v>
      </c>
      <c r="E11" s="1">
        <v>1</v>
      </c>
    </row>
    <row r="12" spans="1:12" x14ac:dyDescent="0.25">
      <c r="A12" s="4" t="s">
        <v>270</v>
      </c>
      <c r="B12" s="1">
        <v>3</v>
      </c>
      <c r="D12" s="4" t="s">
        <v>272</v>
      </c>
      <c r="E12" s="1">
        <v>1</v>
      </c>
    </row>
    <row r="13" spans="1:12" x14ac:dyDescent="0.25">
      <c r="A13" s="4" t="s">
        <v>271</v>
      </c>
      <c r="B13" s="1">
        <v>1</v>
      </c>
      <c r="D13" s="4" t="s">
        <v>273</v>
      </c>
      <c r="E13" s="1">
        <v>1</v>
      </c>
    </row>
    <row r="14" spans="1:12" x14ac:dyDescent="0.25">
      <c r="A14" s="4" t="s">
        <v>272</v>
      </c>
      <c r="B14" s="1">
        <v>1</v>
      </c>
      <c r="D14" s="4" t="s">
        <v>274</v>
      </c>
      <c r="E14" s="1">
        <v>1</v>
      </c>
    </row>
    <row r="15" spans="1:12" x14ac:dyDescent="0.25">
      <c r="A15" s="4" t="s">
        <v>273</v>
      </c>
      <c r="B15" s="1">
        <v>1</v>
      </c>
      <c r="D15" s="4" t="s">
        <v>275</v>
      </c>
      <c r="E15" s="1">
        <v>1</v>
      </c>
    </row>
    <row r="16" spans="1:12" x14ac:dyDescent="0.25">
      <c r="A16" s="4" t="s">
        <v>274</v>
      </c>
      <c r="B16" s="1">
        <v>1</v>
      </c>
      <c r="D16" s="4" t="s">
        <v>276</v>
      </c>
      <c r="E16" s="1">
        <v>1</v>
      </c>
    </row>
    <row r="17" spans="1:5" x14ac:dyDescent="0.25">
      <c r="A17" s="4" t="s">
        <v>275</v>
      </c>
      <c r="B17" s="1">
        <v>1</v>
      </c>
      <c r="D17" s="4" t="s">
        <v>277</v>
      </c>
      <c r="E17" s="1">
        <v>1</v>
      </c>
    </row>
    <row r="18" spans="1:5" x14ac:dyDescent="0.25">
      <c r="A18" s="4" t="s">
        <v>276</v>
      </c>
      <c r="B18" s="1">
        <v>1</v>
      </c>
      <c r="D18" s="4" t="s">
        <v>278</v>
      </c>
      <c r="E18" s="1">
        <v>1</v>
      </c>
    </row>
    <row r="19" spans="1:5" x14ac:dyDescent="0.25">
      <c r="A19" s="4" t="s">
        <v>277</v>
      </c>
      <c r="B19" s="1">
        <v>1</v>
      </c>
      <c r="D19" s="4" t="s">
        <v>279</v>
      </c>
      <c r="E19" s="1">
        <v>1</v>
      </c>
    </row>
    <row r="20" spans="1:5" x14ac:dyDescent="0.25">
      <c r="A20" s="4" t="s">
        <v>278</v>
      </c>
      <c r="B20" s="1">
        <v>1</v>
      </c>
      <c r="D20" s="4" t="s">
        <v>280</v>
      </c>
      <c r="E20" s="1">
        <v>1</v>
      </c>
    </row>
    <row r="21" spans="1:5" x14ac:dyDescent="0.25">
      <c r="A21" s="4" t="s">
        <v>279</v>
      </c>
      <c r="B21" s="1">
        <v>1</v>
      </c>
      <c r="D21" s="4" t="s">
        <v>281</v>
      </c>
      <c r="E21" s="1">
        <v>1</v>
      </c>
    </row>
    <row r="22" spans="1:5" x14ac:dyDescent="0.25">
      <c r="A22" s="4" t="s">
        <v>280</v>
      </c>
      <c r="B22" s="1">
        <v>1</v>
      </c>
      <c r="D22" s="4" t="s">
        <v>282</v>
      </c>
      <c r="E22" s="1">
        <v>1</v>
      </c>
    </row>
    <row r="23" spans="1:5" x14ac:dyDescent="0.25">
      <c r="A23" s="4" t="s">
        <v>281</v>
      </c>
      <c r="B23" s="1">
        <v>1</v>
      </c>
      <c r="D23" s="4" t="s">
        <v>283</v>
      </c>
      <c r="E23" s="1">
        <v>1</v>
      </c>
    </row>
    <row r="24" spans="1:5" x14ac:dyDescent="0.25">
      <c r="A24" s="4" t="s">
        <v>282</v>
      </c>
      <c r="B24" s="1">
        <v>1</v>
      </c>
      <c r="D24" s="4" t="s">
        <v>284</v>
      </c>
      <c r="E24" s="1">
        <v>1</v>
      </c>
    </row>
    <row r="25" spans="1:5" x14ac:dyDescent="0.25">
      <c r="A25" s="4" t="s">
        <v>283</v>
      </c>
      <c r="B25" s="1">
        <v>1</v>
      </c>
      <c r="D25" s="4" t="s">
        <v>285</v>
      </c>
      <c r="E25" s="1">
        <v>2</v>
      </c>
    </row>
    <row r="26" spans="1:5" x14ac:dyDescent="0.25">
      <c r="A26" s="4" t="s">
        <v>284</v>
      </c>
      <c r="B26" s="1">
        <v>1</v>
      </c>
      <c r="D26" s="4" t="s">
        <v>286</v>
      </c>
      <c r="E26" s="1">
        <v>1</v>
      </c>
    </row>
    <row r="27" spans="1:5" x14ac:dyDescent="0.25">
      <c r="A27" s="4" t="s">
        <v>285</v>
      </c>
      <c r="B27" s="1">
        <v>2</v>
      </c>
      <c r="D27" s="4" t="s">
        <v>287</v>
      </c>
      <c r="E27" s="1">
        <v>1</v>
      </c>
    </row>
    <row r="28" spans="1:5" x14ac:dyDescent="0.25">
      <c r="A28" s="4" t="s">
        <v>286</v>
      </c>
      <c r="B28" s="1">
        <v>1</v>
      </c>
      <c r="D28" s="4" t="s">
        <v>288</v>
      </c>
      <c r="E28" s="1">
        <v>1</v>
      </c>
    </row>
    <row r="29" spans="1:5" x14ac:dyDescent="0.25">
      <c r="A29" s="4" t="s">
        <v>287</v>
      </c>
      <c r="B29" s="1">
        <v>1</v>
      </c>
      <c r="D29" s="4" t="s">
        <v>289</v>
      </c>
      <c r="E29" s="1">
        <v>1</v>
      </c>
    </row>
    <row r="30" spans="1:5" x14ac:dyDescent="0.25">
      <c r="A30" s="4" t="s">
        <v>288</v>
      </c>
      <c r="B30" s="1">
        <v>1</v>
      </c>
      <c r="D30" s="4" t="s">
        <v>290</v>
      </c>
      <c r="E30" s="1">
        <v>1</v>
      </c>
    </row>
    <row r="31" spans="1:5" x14ac:dyDescent="0.25">
      <c r="A31" s="4" t="s">
        <v>289</v>
      </c>
      <c r="B31" s="1">
        <v>1</v>
      </c>
      <c r="D31" s="4" t="s">
        <v>291</v>
      </c>
      <c r="E31" s="1">
        <v>1</v>
      </c>
    </row>
    <row r="32" spans="1:5" x14ac:dyDescent="0.25">
      <c r="A32" s="4" t="s">
        <v>290</v>
      </c>
      <c r="B32" s="1">
        <v>1</v>
      </c>
      <c r="D32" s="4" t="s">
        <v>292</v>
      </c>
      <c r="E32" s="1">
        <v>1</v>
      </c>
    </row>
    <row r="33" spans="1:5" x14ac:dyDescent="0.25">
      <c r="A33" s="4" t="s">
        <v>291</v>
      </c>
      <c r="B33" s="1">
        <v>1</v>
      </c>
      <c r="D33" s="4" t="s">
        <v>293</v>
      </c>
      <c r="E33" s="1">
        <v>1</v>
      </c>
    </row>
    <row r="34" spans="1:5" x14ac:dyDescent="0.25">
      <c r="A34" s="4" t="s">
        <v>292</v>
      </c>
      <c r="B34" s="1">
        <v>1</v>
      </c>
      <c r="D34" s="4" t="s">
        <v>294</v>
      </c>
      <c r="E34" s="1">
        <v>1</v>
      </c>
    </row>
    <row r="35" spans="1:5" x14ac:dyDescent="0.25">
      <c r="A35" s="4" t="s">
        <v>293</v>
      </c>
      <c r="B35" s="1">
        <v>1</v>
      </c>
      <c r="D35" s="4" t="s">
        <v>295</v>
      </c>
      <c r="E35" s="1">
        <v>1</v>
      </c>
    </row>
    <row r="36" spans="1:5" x14ac:dyDescent="0.25">
      <c r="A36" s="4" t="s">
        <v>294</v>
      </c>
      <c r="B36" s="1">
        <v>1</v>
      </c>
      <c r="D36" s="4" t="s">
        <v>296</v>
      </c>
      <c r="E36" s="1">
        <v>1</v>
      </c>
    </row>
    <row r="37" spans="1:5" x14ac:dyDescent="0.25">
      <c r="A37" s="4" t="s">
        <v>295</v>
      </c>
      <c r="B37" s="1">
        <v>1</v>
      </c>
      <c r="D37" s="4" t="s">
        <v>297</v>
      </c>
      <c r="E37" s="1">
        <v>1</v>
      </c>
    </row>
    <row r="38" spans="1:5" x14ac:dyDescent="0.25">
      <c r="A38" s="4" t="s">
        <v>296</v>
      </c>
      <c r="B38" s="1">
        <v>1</v>
      </c>
      <c r="D38" s="4" t="s">
        <v>298</v>
      </c>
      <c r="E38" s="1">
        <v>1</v>
      </c>
    </row>
    <row r="39" spans="1:5" x14ac:dyDescent="0.25">
      <c r="A39" s="4" t="s">
        <v>297</v>
      </c>
      <c r="B39" s="1">
        <v>1</v>
      </c>
      <c r="D39" s="4" t="s">
        <v>299</v>
      </c>
      <c r="E39" s="1">
        <v>1</v>
      </c>
    </row>
    <row r="40" spans="1:5" x14ac:dyDescent="0.25">
      <c r="A40" s="4" t="s">
        <v>298</v>
      </c>
      <c r="B40" s="1">
        <v>1</v>
      </c>
      <c r="D40" s="4" t="s">
        <v>300</v>
      </c>
      <c r="E40" s="1">
        <v>2</v>
      </c>
    </row>
    <row r="41" spans="1:5" x14ac:dyDescent="0.25">
      <c r="A41" s="4" t="s">
        <v>299</v>
      </c>
      <c r="B41" s="1">
        <v>1</v>
      </c>
      <c r="D41" s="4" t="s">
        <v>301</v>
      </c>
      <c r="E41" s="1">
        <v>2</v>
      </c>
    </row>
    <row r="42" spans="1:5" x14ac:dyDescent="0.25">
      <c r="A42" s="4" t="s">
        <v>300</v>
      </c>
      <c r="B42" s="1">
        <v>2</v>
      </c>
      <c r="D42" s="4" t="s">
        <v>302</v>
      </c>
      <c r="E42" s="1">
        <v>1</v>
      </c>
    </row>
    <row r="43" spans="1:5" x14ac:dyDescent="0.25">
      <c r="A43" s="4" t="s">
        <v>301</v>
      </c>
      <c r="B43" s="1">
        <v>2</v>
      </c>
      <c r="D43" s="4" t="s">
        <v>303</v>
      </c>
      <c r="E43" s="1">
        <v>1</v>
      </c>
    </row>
    <row r="44" spans="1:5" x14ac:dyDescent="0.25">
      <c r="A44" s="4" t="s">
        <v>302</v>
      </c>
      <c r="B44" s="1">
        <v>1</v>
      </c>
      <c r="D44" s="4" t="s">
        <v>304</v>
      </c>
      <c r="E44" s="1">
        <v>1</v>
      </c>
    </row>
    <row r="45" spans="1:5" x14ac:dyDescent="0.25">
      <c r="A45" s="4" t="s">
        <v>303</v>
      </c>
      <c r="B45" s="1">
        <v>1</v>
      </c>
      <c r="D45" s="4" t="s">
        <v>305</v>
      </c>
      <c r="E45" s="1">
        <v>2</v>
      </c>
    </row>
    <row r="46" spans="1:5" x14ac:dyDescent="0.25">
      <c r="A46" s="4" t="s">
        <v>304</v>
      </c>
      <c r="B46" s="1">
        <v>1</v>
      </c>
      <c r="D46" s="4" t="s">
        <v>306</v>
      </c>
      <c r="E46" s="1">
        <v>1</v>
      </c>
    </row>
    <row r="47" spans="1:5" x14ac:dyDescent="0.25">
      <c r="A47" s="4" t="s">
        <v>305</v>
      </c>
      <c r="B47" s="1">
        <v>2</v>
      </c>
      <c r="D47" s="4" t="s">
        <v>307</v>
      </c>
      <c r="E47" s="1">
        <v>1</v>
      </c>
    </row>
    <row r="48" spans="1:5" x14ac:dyDescent="0.25">
      <c r="A48" s="4" t="s">
        <v>306</v>
      </c>
      <c r="B48" s="1">
        <v>1</v>
      </c>
      <c r="D48" s="4" t="s">
        <v>308</v>
      </c>
      <c r="E48" s="1">
        <v>1</v>
      </c>
    </row>
    <row r="49" spans="1:5" x14ac:dyDescent="0.25">
      <c r="A49" s="4" t="s">
        <v>307</v>
      </c>
      <c r="B49" s="1">
        <v>1</v>
      </c>
      <c r="D49" s="4" t="s">
        <v>309</v>
      </c>
      <c r="E49" s="1">
        <v>1</v>
      </c>
    </row>
    <row r="50" spans="1:5" x14ac:dyDescent="0.25">
      <c r="A50" s="4" t="s">
        <v>308</v>
      </c>
      <c r="B50" s="1">
        <v>1</v>
      </c>
      <c r="D50" s="4" t="s">
        <v>310</v>
      </c>
      <c r="E50" s="1">
        <v>1</v>
      </c>
    </row>
    <row r="51" spans="1:5" x14ac:dyDescent="0.25">
      <c r="A51" s="4" t="s">
        <v>309</v>
      </c>
      <c r="B51" s="1">
        <v>1</v>
      </c>
      <c r="D51" s="4" t="s">
        <v>311</v>
      </c>
      <c r="E51" s="1">
        <v>1</v>
      </c>
    </row>
    <row r="52" spans="1:5" x14ac:dyDescent="0.25">
      <c r="A52" s="4" t="s">
        <v>310</v>
      </c>
      <c r="B52" s="1">
        <v>1</v>
      </c>
      <c r="D52" s="4" t="s">
        <v>312</v>
      </c>
      <c r="E52" s="1">
        <v>2</v>
      </c>
    </row>
    <row r="53" spans="1:5" x14ac:dyDescent="0.25">
      <c r="A53" s="4" t="s">
        <v>311</v>
      </c>
      <c r="B53" s="1">
        <v>1</v>
      </c>
      <c r="D53" s="4" t="s">
        <v>313</v>
      </c>
      <c r="E53" s="1">
        <v>3</v>
      </c>
    </row>
    <row r="54" spans="1:5" x14ac:dyDescent="0.25">
      <c r="A54" s="4" t="s">
        <v>312</v>
      </c>
      <c r="B54" s="1">
        <v>2</v>
      </c>
      <c r="D54" s="4" t="s">
        <v>314</v>
      </c>
      <c r="E54" s="1">
        <v>1</v>
      </c>
    </row>
    <row r="55" spans="1:5" x14ac:dyDescent="0.25">
      <c r="A55" s="4" t="s">
        <v>313</v>
      </c>
      <c r="B55" s="1">
        <v>3</v>
      </c>
    </row>
    <row r="56" spans="1:5" x14ac:dyDescent="0.25">
      <c r="A56" s="4" t="s">
        <v>314</v>
      </c>
      <c r="B56" s="1">
        <v>1</v>
      </c>
    </row>
    <row r="57" spans="1:5" x14ac:dyDescent="0.25">
      <c r="A57" s="4" t="s">
        <v>45</v>
      </c>
      <c r="B57" s="1">
        <v>63</v>
      </c>
    </row>
  </sheetData>
  <autoFilter ref="D1:E54"/>
  <sortState ref="I2:I6">
    <sortCondition ref="I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60"/>
  <sheetViews>
    <sheetView showGridLines="0" topLeftCell="N1" workbookViewId="0">
      <selection activeCell="P13" sqref="P13:R14"/>
    </sheetView>
  </sheetViews>
  <sheetFormatPr baseColWidth="10" defaultRowHeight="12.75" x14ac:dyDescent="0.2"/>
  <cols>
    <col min="1" max="1" width="16.5703125" style="18" hidden="1" customWidth="1"/>
    <col min="2" max="3" width="11.42578125" style="18" hidden="1" customWidth="1"/>
    <col min="4" max="4" width="11.42578125" style="26" hidden="1" customWidth="1"/>
    <col min="5" max="5" width="11.42578125" style="18" hidden="1" customWidth="1"/>
    <col min="6" max="9" width="11.42578125" style="1" hidden="1" customWidth="1"/>
    <col min="10" max="13" width="11.42578125" style="18" hidden="1" customWidth="1"/>
    <col min="14" max="14" width="11.42578125" style="18" customWidth="1"/>
    <col min="15" max="15" width="27.5703125" style="18" bestFit="1" customWidth="1"/>
    <col min="16" max="17" width="16.42578125" style="18" customWidth="1"/>
    <col min="18" max="18" width="16.42578125" style="25" customWidth="1"/>
    <col min="19" max="16384" width="11.42578125" style="18"/>
  </cols>
  <sheetData>
    <row r="3" spans="1:18" ht="13.5" thickBot="1" x14ac:dyDescent="0.25"/>
    <row r="4" spans="1:18" ht="25.5" x14ac:dyDescent="0.2">
      <c r="A4" s="1" t="s">
        <v>1060</v>
      </c>
      <c r="B4" s="1" t="s">
        <v>1059</v>
      </c>
      <c r="D4" s="2" t="s">
        <v>1061</v>
      </c>
      <c r="F4" s="3" t="s">
        <v>1062</v>
      </c>
      <c r="G4" s="3" t="s">
        <v>1064</v>
      </c>
      <c r="H4" s="3" t="s">
        <v>1066</v>
      </c>
      <c r="I4" s="3" t="s">
        <v>1067</v>
      </c>
      <c r="O4" s="20" t="s">
        <v>1068</v>
      </c>
      <c r="P4" s="20" t="s">
        <v>1092</v>
      </c>
      <c r="Q4" s="20" t="s">
        <v>1093</v>
      </c>
      <c r="R4" s="23" t="s">
        <v>1069</v>
      </c>
    </row>
    <row r="5" spans="1:18" hidden="1" x14ac:dyDescent="0.2">
      <c r="A5" s="4" t="s">
        <v>315</v>
      </c>
      <c r="B5" s="1">
        <v>1</v>
      </c>
      <c r="D5" s="26">
        <v>1</v>
      </c>
      <c r="F5" s="5">
        <v>1</v>
      </c>
      <c r="G5" s="6">
        <v>592</v>
      </c>
      <c r="H5" s="7">
        <f>G5/SUM($G$5:$G$10)</f>
        <v>0.56060606060606055</v>
      </c>
      <c r="I5" s="7">
        <v>0.56060606060606055</v>
      </c>
      <c r="O5" s="1" t="s">
        <v>1070</v>
      </c>
      <c r="P5" s="22">
        <f>+'Lunger Park'!L3</f>
        <v>0.97740112994350281</v>
      </c>
      <c r="Q5" s="22">
        <f>+'Lunger Park'!L4</f>
        <v>0.97740112994350281</v>
      </c>
      <c r="R5" s="24">
        <f>+'Lunger Park'!J8</f>
        <v>177</v>
      </c>
    </row>
    <row r="6" spans="1:18" hidden="1" x14ac:dyDescent="0.2">
      <c r="A6" s="4" t="s">
        <v>316</v>
      </c>
      <c r="B6" s="1">
        <v>1</v>
      </c>
      <c r="D6" s="26">
        <v>2</v>
      </c>
      <c r="F6" s="5">
        <v>2</v>
      </c>
      <c r="G6" s="6">
        <v>259</v>
      </c>
      <c r="H6" s="7">
        <f t="shared" ref="H6:H10" si="0">G6/SUM($G$5:$G$10)</f>
        <v>0.24526515151515152</v>
      </c>
      <c r="I6" s="7">
        <v>0.80587121212121215</v>
      </c>
      <c r="O6" s="1" t="s">
        <v>1071</v>
      </c>
      <c r="P6" s="22">
        <f>+'Las Acacias'!L3</f>
        <v>0.90909090909090906</v>
      </c>
      <c r="Q6" s="22">
        <f>+'Las Acacias'!L4</f>
        <v>0.96363636363636362</v>
      </c>
      <c r="R6" s="24">
        <f>+'Las Acacias'!J8</f>
        <v>55</v>
      </c>
    </row>
    <row r="7" spans="1:18" hidden="1" x14ac:dyDescent="0.2">
      <c r="A7" s="4" t="s">
        <v>317</v>
      </c>
      <c r="B7" s="1">
        <v>1</v>
      </c>
      <c r="D7" s="26">
        <v>3</v>
      </c>
      <c r="F7" s="5">
        <v>3</v>
      </c>
      <c r="G7" s="6">
        <v>88</v>
      </c>
      <c r="H7" s="7">
        <f t="shared" si="0"/>
        <v>8.3333333333333329E-2</v>
      </c>
      <c r="I7" s="7">
        <v>0.88920454545454541</v>
      </c>
      <c r="O7" s="1" t="s">
        <v>1072</v>
      </c>
      <c r="P7" s="22">
        <f>+Eloísa!L3</f>
        <v>0.91203703703703709</v>
      </c>
      <c r="Q7" s="22">
        <f>+Eloísa!L4</f>
        <v>0.98148148148148151</v>
      </c>
      <c r="R7" s="24">
        <f>+Eloísa!J8</f>
        <v>216</v>
      </c>
    </row>
    <row r="8" spans="1:18" hidden="1" x14ac:dyDescent="0.2">
      <c r="A8" s="4" t="s">
        <v>318</v>
      </c>
      <c r="B8" s="1">
        <v>1</v>
      </c>
      <c r="D8" s="26">
        <v>4</v>
      </c>
      <c r="F8" s="5">
        <v>4</v>
      </c>
      <c r="G8" s="6">
        <v>37</v>
      </c>
      <c r="H8" s="7">
        <f t="shared" si="0"/>
        <v>3.5037878787878785E-2</v>
      </c>
      <c r="I8" s="7">
        <v>0.9242424242424242</v>
      </c>
      <c r="O8" s="1" t="s">
        <v>1073</v>
      </c>
      <c r="P8" s="22">
        <f>+Astudent!L3</f>
        <v>0.86046511627906974</v>
      </c>
      <c r="Q8" s="22">
        <f>+Astudent!L4</f>
        <v>0.97674418604651159</v>
      </c>
      <c r="R8" s="24">
        <f>+Astudent!J8</f>
        <v>43</v>
      </c>
    </row>
    <row r="9" spans="1:18" hidden="1" x14ac:dyDescent="0.2">
      <c r="A9" s="4" t="s">
        <v>319</v>
      </c>
      <c r="B9" s="1">
        <v>1</v>
      </c>
      <c r="D9" s="26">
        <v>5</v>
      </c>
      <c r="F9" s="5">
        <v>5</v>
      </c>
      <c r="G9" s="6">
        <v>32</v>
      </c>
      <c r="H9" s="7">
        <f t="shared" si="0"/>
        <v>3.0303030303030304E-2</v>
      </c>
      <c r="I9" s="7">
        <v>0.95454545454545459</v>
      </c>
      <c r="O9" s="1" t="s">
        <v>1074</v>
      </c>
      <c r="P9" s="22">
        <f>+'Las Camelias'!L3</f>
        <v>0.88124999999999998</v>
      </c>
      <c r="Q9" s="22">
        <f>+'Las Camelias'!L4</f>
        <v>0.98124999999999996</v>
      </c>
      <c r="R9" s="24">
        <f>+'Las Camelias'!J8</f>
        <v>160</v>
      </c>
    </row>
    <row r="10" spans="1:18" ht="13.5" hidden="1" thickBot="1" x14ac:dyDescent="0.25">
      <c r="A10" s="4" t="s">
        <v>320</v>
      </c>
      <c r="B10" s="1">
        <v>1</v>
      </c>
      <c r="F10" s="9" t="s">
        <v>1063</v>
      </c>
      <c r="G10" s="9">
        <v>48</v>
      </c>
      <c r="H10" s="10">
        <f t="shared" si="0"/>
        <v>4.5454545454545456E-2</v>
      </c>
      <c r="I10" s="10">
        <v>1</v>
      </c>
      <c r="O10" s="1" t="s">
        <v>1075</v>
      </c>
      <c r="P10" s="22">
        <f>+'Los Lirios'!L3</f>
        <v>0.45188284518828453</v>
      </c>
      <c r="Q10" s="22">
        <f>+'Los Lirios'!L4</f>
        <v>0.61924686192468614</v>
      </c>
      <c r="R10" s="24">
        <f>+'Los Lirios'!J8</f>
        <v>239</v>
      </c>
    </row>
    <row r="11" spans="1:18" hidden="1" x14ac:dyDescent="0.2">
      <c r="A11" s="4" t="s">
        <v>321</v>
      </c>
      <c r="B11" s="1">
        <v>1</v>
      </c>
      <c r="O11" s="1" t="s">
        <v>1076</v>
      </c>
      <c r="P11" s="22">
        <f>+Cotapos!L3</f>
        <v>0.83185840707964598</v>
      </c>
      <c r="Q11" s="22">
        <f>+Cotapos!L4</f>
        <v>0.89380530973451322</v>
      </c>
      <c r="R11" s="24">
        <f>+Cotapos!J8</f>
        <v>113</v>
      </c>
    </row>
    <row r="12" spans="1:18" hidden="1" x14ac:dyDescent="0.2">
      <c r="A12" s="4" t="s">
        <v>322</v>
      </c>
      <c r="B12" s="1">
        <v>1</v>
      </c>
      <c r="O12" s="1" t="s">
        <v>1077</v>
      </c>
      <c r="P12" s="22">
        <f>+'Los Parrones'!L3</f>
        <v>0.96226415094339623</v>
      </c>
      <c r="Q12" s="22">
        <f>+'Los Parrones'!L4</f>
        <v>1</v>
      </c>
      <c r="R12" s="24">
        <f>+'Los Parrones'!J8</f>
        <v>53</v>
      </c>
    </row>
    <row r="13" spans="1:18" x14ac:dyDescent="0.2">
      <c r="A13" s="4" t="s">
        <v>323</v>
      </c>
      <c r="B13" s="1">
        <v>1</v>
      </c>
      <c r="O13" s="18" t="s">
        <v>1070</v>
      </c>
      <c r="P13" s="28">
        <v>0.99090909090909096</v>
      </c>
      <c r="Q13" s="28">
        <v>0.99545454545454548</v>
      </c>
      <c r="R13" s="18">
        <v>220</v>
      </c>
    </row>
    <row r="14" spans="1:18" x14ac:dyDescent="0.2">
      <c r="A14" s="4" t="s">
        <v>324</v>
      </c>
      <c r="B14" s="1">
        <v>1</v>
      </c>
      <c r="O14" s="18" t="s">
        <v>1074</v>
      </c>
      <c r="P14" s="28">
        <v>0.69871794871794868</v>
      </c>
      <c r="Q14" s="28">
        <v>0.98717948717948723</v>
      </c>
      <c r="R14" s="25">
        <v>156</v>
      </c>
    </row>
    <row r="15" spans="1:18" x14ac:dyDescent="0.2">
      <c r="A15" s="4" t="s">
        <v>325</v>
      </c>
      <c r="B15" s="1">
        <v>1</v>
      </c>
    </row>
    <row r="16" spans="1:18" x14ac:dyDescent="0.2">
      <c r="A16" s="4" t="s">
        <v>326</v>
      </c>
      <c r="B16" s="1">
        <v>1</v>
      </c>
    </row>
    <row r="17" spans="1:2" x14ac:dyDescent="0.2">
      <c r="A17" s="4" t="s">
        <v>327</v>
      </c>
      <c r="B17" s="1">
        <v>1</v>
      </c>
    </row>
    <row r="18" spans="1:2" x14ac:dyDescent="0.2">
      <c r="A18" s="4" t="s">
        <v>328</v>
      </c>
      <c r="B18" s="1">
        <v>2</v>
      </c>
    </row>
    <row r="19" spans="1:2" x14ac:dyDescent="0.2">
      <c r="A19" s="4" t="s">
        <v>329</v>
      </c>
      <c r="B19" s="1">
        <v>2</v>
      </c>
    </row>
    <row r="20" spans="1:2" x14ac:dyDescent="0.2">
      <c r="A20" s="4" t="s">
        <v>330</v>
      </c>
      <c r="B20" s="1">
        <v>2</v>
      </c>
    </row>
    <row r="21" spans="1:2" x14ac:dyDescent="0.2">
      <c r="A21" s="4" t="s">
        <v>331</v>
      </c>
      <c r="B21" s="1">
        <v>2</v>
      </c>
    </row>
    <row r="22" spans="1:2" x14ac:dyDescent="0.2">
      <c r="A22" s="4" t="s">
        <v>332</v>
      </c>
      <c r="B22" s="1">
        <v>2</v>
      </c>
    </row>
    <row r="23" spans="1:2" x14ac:dyDescent="0.2">
      <c r="A23" s="4" t="s">
        <v>333</v>
      </c>
      <c r="B23" s="1">
        <v>1</v>
      </c>
    </row>
    <row r="24" spans="1:2" x14ac:dyDescent="0.2">
      <c r="A24" s="4" t="s">
        <v>334</v>
      </c>
      <c r="B24" s="1">
        <v>1</v>
      </c>
    </row>
    <row r="25" spans="1:2" x14ac:dyDescent="0.2">
      <c r="A25" s="4" t="s">
        <v>335</v>
      </c>
      <c r="B25" s="1">
        <v>2</v>
      </c>
    </row>
    <row r="26" spans="1:2" x14ac:dyDescent="0.2">
      <c r="A26" s="4" t="s">
        <v>336</v>
      </c>
      <c r="B26" s="1">
        <v>2</v>
      </c>
    </row>
    <row r="27" spans="1:2" x14ac:dyDescent="0.2">
      <c r="A27" s="4" t="s">
        <v>337</v>
      </c>
      <c r="B27" s="1">
        <v>11</v>
      </c>
    </row>
    <row r="28" spans="1:2" x14ac:dyDescent="0.2">
      <c r="A28" s="4" t="s">
        <v>338</v>
      </c>
      <c r="B28" s="1">
        <v>1</v>
      </c>
    </row>
    <row r="29" spans="1:2" x14ac:dyDescent="0.2">
      <c r="A29" s="4" t="s">
        <v>339</v>
      </c>
      <c r="B29" s="1">
        <v>1</v>
      </c>
    </row>
    <row r="30" spans="1:2" x14ac:dyDescent="0.2">
      <c r="A30" s="4" t="s">
        <v>340</v>
      </c>
      <c r="B30" s="1">
        <v>1</v>
      </c>
    </row>
    <row r="31" spans="1:2" x14ac:dyDescent="0.2">
      <c r="A31" s="4" t="s">
        <v>341</v>
      </c>
      <c r="B31" s="1">
        <v>1</v>
      </c>
    </row>
    <row r="32" spans="1:2" x14ac:dyDescent="0.2">
      <c r="A32" s="4" t="s">
        <v>342</v>
      </c>
      <c r="B32" s="1">
        <v>1</v>
      </c>
    </row>
    <row r="33" spans="1:2" x14ac:dyDescent="0.2">
      <c r="A33" s="4" t="s">
        <v>343</v>
      </c>
      <c r="B33" s="1">
        <v>1</v>
      </c>
    </row>
    <row r="34" spans="1:2" x14ac:dyDescent="0.2">
      <c r="A34" s="4" t="s">
        <v>344</v>
      </c>
      <c r="B34" s="1">
        <v>1</v>
      </c>
    </row>
    <row r="35" spans="1:2" x14ac:dyDescent="0.2">
      <c r="A35" s="4" t="s">
        <v>345</v>
      </c>
      <c r="B35" s="1">
        <v>1</v>
      </c>
    </row>
    <row r="36" spans="1:2" x14ac:dyDescent="0.2">
      <c r="A36" s="4" t="s">
        <v>346</v>
      </c>
      <c r="B36" s="1">
        <v>1</v>
      </c>
    </row>
    <row r="37" spans="1:2" x14ac:dyDescent="0.2">
      <c r="A37" s="4" t="s">
        <v>347</v>
      </c>
      <c r="B37" s="1">
        <v>1</v>
      </c>
    </row>
    <row r="38" spans="1:2" x14ac:dyDescent="0.2">
      <c r="A38" s="4" t="s">
        <v>348</v>
      </c>
      <c r="B38" s="1">
        <v>1</v>
      </c>
    </row>
    <row r="39" spans="1:2" x14ac:dyDescent="0.2">
      <c r="A39" s="4" t="s">
        <v>349</v>
      </c>
      <c r="B39" s="1">
        <v>2</v>
      </c>
    </row>
    <row r="40" spans="1:2" x14ac:dyDescent="0.2">
      <c r="A40" s="4" t="s">
        <v>350</v>
      </c>
      <c r="B40" s="1">
        <v>2</v>
      </c>
    </row>
    <row r="41" spans="1:2" x14ac:dyDescent="0.2">
      <c r="A41" s="4" t="s">
        <v>351</v>
      </c>
      <c r="B41" s="1">
        <v>2</v>
      </c>
    </row>
    <row r="42" spans="1:2" x14ac:dyDescent="0.2">
      <c r="A42" s="4" t="s">
        <v>352</v>
      </c>
      <c r="B42" s="1">
        <v>2</v>
      </c>
    </row>
    <row r="43" spans="1:2" x14ac:dyDescent="0.2">
      <c r="A43" s="4" t="s">
        <v>353</v>
      </c>
      <c r="B43" s="1">
        <v>1</v>
      </c>
    </row>
    <row r="44" spans="1:2" x14ac:dyDescent="0.2">
      <c r="A44" s="4" t="s">
        <v>354</v>
      </c>
      <c r="B44" s="1">
        <v>1</v>
      </c>
    </row>
    <row r="45" spans="1:2" x14ac:dyDescent="0.2">
      <c r="A45" s="4" t="s">
        <v>355</v>
      </c>
      <c r="B45" s="1">
        <v>1</v>
      </c>
    </row>
    <row r="46" spans="1:2" x14ac:dyDescent="0.2">
      <c r="A46" s="4" t="s">
        <v>356</v>
      </c>
      <c r="B46" s="1">
        <v>1</v>
      </c>
    </row>
    <row r="47" spans="1:2" x14ac:dyDescent="0.2">
      <c r="A47" s="4" t="s">
        <v>357</v>
      </c>
      <c r="B47" s="1">
        <v>1</v>
      </c>
    </row>
    <row r="48" spans="1:2" x14ac:dyDescent="0.2">
      <c r="A48" s="4" t="s">
        <v>358</v>
      </c>
      <c r="B48" s="1">
        <v>1</v>
      </c>
    </row>
    <row r="49" spans="1:2" x14ac:dyDescent="0.2">
      <c r="A49" s="4" t="s">
        <v>359</v>
      </c>
      <c r="B49" s="1">
        <v>1</v>
      </c>
    </row>
    <row r="50" spans="1:2" x14ac:dyDescent="0.2">
      <c r="A50" s="4" t="s">
        <v>360</v>
      </c>
      <c r="B50" s="1">
        <v>1</v>
      </c>
    </row>
    <row r="51" spans="1:2" x14ac:dyDescent="0.2">
      <c r="A51" s="4" t="s">
        <v>361</v>
      </c>
      <c r="B51" s="1">
        <v>1</v>
      </c>
    </row>
    <row r="52" spans="1:2" x14ac:dyDescent="0.2">
      <c r="A52" s="4" t="s">
        <v>362</v>
      </c>
      <c r="B52" s="1">
        <v>1</v>
      </c>
    </row>
    <row r="53" spans="1:2" x14ac:dyDescent="0.2">
      <c r="A53" s="4" t="s">
        <v>363</v>
      </c>
      <c r="B53" s="1">
        <v>1</v>
      </c>
    </row>
    <row r="54" spans="1:2" x14ac:dyDescent="0.2">
      <c r="A54" s="4" t="s">
        <v>364</v>
      </c>
      <c r="B54" s="1">
        <v>1</v>
      </c>
    </row>
    <row r="55" spans="1:2" x14ac:dyDescent="0.2">
      <c r="A55" s="4" t="s">
        <v>365</v>
      </c>
      <c r="B55" s="1">
        <v>1</v>
      </c>
    </row>
    <row r="56" spans="1:2" x14ac:dyDescent="0.2">
      <c r="A56" s="4" t="s">
        <v>366</v>
      </c>
      <c r="B56" s="1">
        <v>1</v>
      </c>
    </row>
    <row r="57" spans="1:2" x14ac:dyDescent="0.2">
      <c r="A57" s="4" t="s">
        <v>367</v>
      </c>
      <c r="B57" s="1">
        <v>2</v>
      </c>
    </row>
    <row r="58" spans="1:2" x14ac:dyDescent="0.2">
      <c r="A58" s="4" t="s">
        <v>368</v>
      </c>
      <c r="B58" s="1">
        <v>1</v>
      </c>
    </row>
    <row r="59" spans="1:2" x14ac:dyDescent="0.2">
      <c r="A59" s="4" t="s">
        <v>369</v>
      </c>
      <c r="B59" s="1">
        <v>1</v>
      </c>
    </row>
    <row r="60" spans="1:2" x14ac:dyDescent="0.2">
      <c r="A60" s="4" t="s">
        <v>370</v>
      </c>
      <c r="B60" s="1">
        <v>1</v>
      </c>
    </row>
    <row r="61" spans="1:2" x14ac:dyDescent="0.2">
      <c r="A61" s="4" t="s">
        <v>371</v>
      </c>
      <c r="B61" s="1">
        <v>1</v>
      </c>
    </row>
    <row r="62" spans="1:2" x14ac:dyDescent="0.2">
      <c r="A62" s="4" t="s">
        <v>372</v>
      </c>
      <c r="B62" s="1">
        <v>1</v>
      </c>
    </row>
    <row r="63" spans="1:2" x14ac:dyDescent="0.2">
      <c r="A63" s="4" t="s">
        <v>373</v>
      </c>
      <c r="B63" s="1">
        <v>1</v>
      </c>
    </row>
    <row r="64" spans="1:2" x14ac:dyDescent="0.2">
      <c r="A64" s="4" t="s">
        <v>374</v>
      </c>
      <c r="B64" s="1">
        <v>1</v>
      </c>
    </row>
    <row r="65" spans="1:2" x14ac:dyDescent="0.2">
      <c r="A65" s="4" t="s">
        <v>375</v>
      </c>
      <c r="B65" s="1">
        <v>1</v>
      </c>
    </row>
    <row r="66" spans="1:2" x14ac:dyDescent="0.2">
      <c r="A66" s="4" t="s">
        <v>376</v>
      </c>
      <c r="B66" s="1">
        <v>1</v>
      </c>
    </row>
    <row r="67" spans="1:2" x14ac:dyDescent="0.2">
      <c r="A67" s="4" t="s">
        <v>377</v>
      </c>
      <c r="B67" s="1">
        <v>1</v>
      </c>
    </row>
    <row r="68" spans="1:2" x14ac:dyDescent="0.2">
      <c r="A68" s="4" t="s">
        <v>378</v>
      </c>
      <c r="B68" s="1">
        <v>2</v>
      </c>
    </row>
    <row r="69" spans="1:2" x14ac:dyDescent="0.2">
      <c r="A69" s="4" t="s">
        <v>379</v>
      </c>
      <c r="B69" s="1">
        <v>1</v>
      </c>
    </row>
    <row r="70" spans="1:2" x14ac:dyDescent="0.2">
      <c r="A70" s="4" t="s">
        <v>380</v>
      </c>
      <c r="B70" s="1">
        <v>1</v>
      </c>
    </row>
    <row r="71" spans="1:2" x14ac:dyDescent="0.2">
      <c r="A71" s="4" t="s">
        <v>381</v>
      </c>
      <c r="B71" s="1">
        <v>1</v>
      </c>
    </row>
    <row r="72" spans="1:2" x14ac:dyDescent="0.2">
      <c r="A72" s="4" t="s">
        <v>382</v>
      </c>
      <c r="B72" s="1">
        <v>1</v>
      </c>
    </row>
    <row r="73" spans="1:2" x14ac:dyDescent="0.2">
      <c r="A73" s="4" t="s">
        <v>383</v>
      </c>
      <c r="B73" s="1">
        <v>1</v>
      </c>
    </row>
    <row r="74" spans="1:2" x14ac:dyDescent="0.2">
      <c r="A74" s="4" t="s">
        <v>384</v>
      </c>
      <c r="B74" s="1">
        <v>1</v>
      </c>
    </row>
    <row r="75" spans="1:2" x14ac:dyDescent="0.2">
      <c r="A75" s="4" t="s">
        <v>385</v>
      </c>
      <c r="B75" s="1">
        <v>1</v>
      </c>
    </row>
    <row r="76" spans="1:2" x14ac:dyDescent="0.2">
      <c r="A76" s="4" t="s">
        <v>386</v>
      </c>
      <c r="B76" s="1">
        <v>1</v>
      </c>
    </row>
    <row r="77" spans="1:2" x14ac:dyDescent="0.2">
      <c r="A77" s="4" t="s">
        <v>387</v>
      </c>
      <c r="B77" s="1">
        <v>1</v>
      </c>
    </row>
    <row r="78" spans="1:2" x14ac:dyDescent="0.2">
      <c r="A78" s="4" t="s">
        <v>388</v>
      </c>
      <c r="B78" s="1">
        <v>1</v>
      </c>
    </row>
    <row r="79" spans="1:2" x14ac:dyDescent="0.2">
      <c r="A79" s="4" t="s">
        <v>389</v>
      </c>
      <c r="B79" s="1">
        <v>2</v>
      </c>
    </row>
    <row r="80" spans="1:2" x14ac:dyDescent="0.2">
      <c r="A80" s="4" t="s">
        <v>390</v>
      </c>
      <c r="B80" s="1">
        <v>2</v>
      </c>
    </row>
    <row r="81" spans="1:2" x14ac:dyDescent="0.2">
      <c r="A81" s="4" t="s">
        <v>391</v>
      </c>
      <c r="B81" s="1">
        <v>2</v>
      </c>
    </row>
    <row r="82" spans="1:2" x14ac:dyDescent="0.2">
      <c r="A82" s="4" t="s">
        <v>392</v>
      </c>
      <c r="B82" s="1">
        <v>1</v>
      </c>
    </row>
    <row r="83" spans="1:2" x14ac:dyDescent="0.2">
      <c r="A83" s="4" t="s">
        <v>393</v>
      </c>
      <c r="B83" s="1">
        <v>1</v>
      </c>
    </row>
    <row r="84" spans="1:2" x14ac:dyDescent="0.2">
      <c r="A84" s="4" t="s">
        <v>394</v>
      </c>
      <c r="B84" s="1">
        <v>2</v>
      </c>
    </row>
    <row r="85" spans="1:2" x14ac:dyDescent="0.2">
      <c r="A85" s="4" t="s">
        <v>395</v>
      </c>
      <c r="B85" s="1">
        <v>2</v>
      </c>
    </row>
    <row r="86" spans="1:2" x14ac:dyDescent="0.2">
      <c r="A86" s="4" t="s">
        <v>396</v>
      </c>
      <c r="B86" s="1">
        <v>2</v>
      </c>
    </row>
    <row r="87" spans="1:2" x14ac:dyDescent="0.2">
      <c r="A87" s="4" t="s">
        <v>397</v>
      </c>
      <c r="B87" s="1">
        <v>1</v>
      </c>
    </row>
    <row r="88" spans="1:2" x14ac:dyDescent="0.2">
      <c r="A88" s="4" t="s">
        <v>398</v>
      </c>
      <c r="B88" s="1">
        <v>1</v>
      </c>
    </row>
    <row r="89" spans="1:2" x14ac:dyDescent="0.2">
      <c r="A89" s="4" t="s">
        <v>399</v>
      </c>
      <c r="B89" s="1">
        <v>1</v>
      </c>
    </row>
    <row r="90" spans="1:2" x14ac:dyDescent="0.2">
      <c r="A90" s="4" t="s">
        <v>400</v>
      </c>
      <c r="B90" s="1">
        <v>1</v>
      </c>
    </row>
    <row r="91" spans="1:2" x14ac:dyDescent="0.2">
      <c r="A91" s="4" t="s">
        <v>401</v>
      </c>
      <c r="B91" s="1">
        <v>1</v>
      </c>
    </row>
    <row r="92" spans="1:2" x14ac:dyDescent="0.2">
      <c r="A92" s="4" t="s">
        <v>402</v>
      </c>
      <c r="B92" s="1">
        <v>1</v>
      </c>
    </row>
    <row r="93" spans="1:2" x14ac:dyDescent="0.2">
      <c r="A93" s="4" t="s">
        <v>403</v>
      </c>
      <c r="B93" s="1">
        <v>1</v>
      </c>
    </row>
    <row r="94" spans="1:2" x14ac:dyDescent="0.2">
      <c r="A94" s="4" t="s">
        <v>404</v>
      </c>
      <c r="B94" s="1">
        <v>1</v>
      </c>
    </row>
    <row r="95" spans="1:2" x14ac:dyDescent="0.2">
      <c r="A95" s="4" t="s">
        <v>405</v>
      </c>
      <c r="B95" s="1">
        <v>1</v>
      </c>
    </row>
    <row r="96" spans="1:2" x14ac:dyDescent="0.2">
      <c r="A96" s="4" t="s">
        <v>406</v>
      </c>
      <c r="B96" s="1">
        <v>1</v>
      </c>
    </row>
    <row r="97" spans="1:2" x14ac:dyDescent="0.2">
      <c r="A97" s="4" t="s">
        <v>407</v>
      </c>
      <c r="B97" s="1">
        <v>2</v>
      </c>
    </row>
    <row r="98" spans="1:2" x14ac:dyDescent="0.2">
      <c r="A98" s="4" t="s">
        <v>408</v>
      </c>
      <c r="B98" s="1">
        <v>2</v>
      </c>
    </row>
    <row r="99" spans="1:2" x14ac:dyDescent="0.2">
      <c r="A99" s="4" t="s">
        <v>409</v>
      </c>
      <c r="B99" s="1">
        <v>2</v>
      </c>
    </row>
    <row r="100" spans="1:2" x14ac:dyDescent="0.2">
      <c r="A100" s="4" t="s">
        <v>410</v>
      </c>
      <c r="B100" s="1">
        <v>1</v>
      </c>
    </row>
    <row r="101" spans="1:2" x14ac:dyDescent="0.2">
      <c r="A101" s="4" t="s">
        <v>411</v>
      </c>
      <c r="B101" s="1">
        <v>1</v>
      </c>
    </row>
    <row r="102" spans="1:2" x14ac:dyDescent="0.2">
      <c r="A102" s="4" t="s">
        <v>412</v>
      </c>
      <c r="B102" s="1">
        <v>1</v>
      </c>
    </row>
    <row r="103" spans="1:2" x14ac:dyDescent="0.2">
      <c r="A103" s="4" t="s">
        <v>413</v>
      </c>
      <c r="B103" s="1">
        <v>1</v>
      </c>
    </row>
    <row r="104" spans="1:2" x14ac:dyDescent="0.2">
      <c r="A104" s="4" t="s">
        <v>414</v>
      </c>
      <c r="B104" s="1">
        <v>1</v>
      </c>
    </row>
    <row r="105" spans="1:2" x14ac:dyDescent="0.2">
      <c r="A105" s="4" t="s">
        <v>415</v>
      </c>
      <c r="B105" s="1">
        <v>1</v>
      </c>
    </row>
    <row r="106" spans="1:2" x14ac:dyDescent="0.2">
      <c r="A106" s="4" t="s">
        <v>416</v>
      </c>
      <c r="B106" s="1">
        <v>1</v>
      </c>
    </row>
    <row r="107" spans="1:2" x14ac:dyDescent="0.2">
      <c r="A107" s="4" t="s">
        <v>417</v>
      </c>
      <c r="B107" s="1">
        <v>1</v>
      </c>
    </row>
    <row r="108" spans="1:2" x14ac:dyDescent="0.2">
      <c r="A108" s="4" t="s">
        <v>418</v>
      </c>
      <c r="B108" s="1">
        <v>1</v>
      </c>
    </row>
    <row r="109" spans="1:2" x14ac:dyDescent="0.2">
      <c r="A109" s="4" t="s">
        <v>419</v>
      </c>
      <c r="B109" s="1">
        <v>1</v>
      </c>
    </row>
    <row r="110" spans="1:2" x14ac:dyDescent="0.2">
      <c r="A110" s="4" t="s">
        <v>420</v>
      </c>
      <c r="B110" s="1">
        <v>1</v>
      </c>
    </row>
    <row r="111" spans="1:2" x14ac:dyDescent="0.2">
      <c r="A111" s="4" t="s">
        <v>421</v>
      </c>
      <c r="B111" s="1">
        <v>1</v>
      </c>
    </row>
    <row r="112" spans="1:2" x14ac:dyDescent="0.2">
      <c r="A112" s="4" t="s">
        <v>422</v>
      </c>
      <c r="B112" s="1">
        <v>1</v>
      </c>
    </row>
    <row r="113" spans="1:2" x14ac:dyDescent="0.2">
      <c r="A113" s="4" t="s">
        <v>423</v>
      </c>
      <c r="B113" s="1">
        <v>1</v>
      </c>
    </row>
    <row r="114" spans="1:2" x14ac:dyDescent="0.2">
      <c r="A114" s="4" t="s">
        <v>424</v>
      </c>
      <c r="B114" s="1">
        <v>1</v>
      </c>
    </row>
    <row r="115" spans="1:2" x14ac:dyDescent="0.2">
      <c r="A115" s="4" t="s">
        <v>425</v>
      </c>
      <c r="B115" s="1">
        <v>1</v>
      </c>
    </row>
    <row r="116" spans="1:2" x14ac:dyDescent="0.2">
      <c r="A116" s="4" t="s">
        <v>426</v>
      </c>
      <c r="B116" s="1">
        <v>1</v>
      </c>
    </row>
    <row r="117" spans="1:2" x14ac:dyDescent="0.2">
      <c r="A117" s="4" t="s">
        <v>427</v>
      </c>
      <c r="B117" s="1">
        <v>1</v>
      </c>
    </row>
    <row r="118" spans="1:2" x14ac:dyDescent="0.2">
      <c r="A118" s="4" t="s">
        <v>428</v>
      </c>
      <c r="B118" s="1">
        <v>1</v>
      </c>
    </row>
    <row r="119" spans="1:2" x14ac:dyDescent="0.2">
      <c r="A119" s="4" t="s">
        <v>429</v>
      </c>
      <c r="B119" s="1">
        <v>1</v>
      </c>
    </row>
    <row r="120" spans="1:2" x14ac:dyDescent="0.2">
      <c r="A120" s="4" t="s">
        <v>430</v>
      </c>
      <c r="B120" s="1">
        <v>1</v>
      </c>
    </row>
    <row r="121" spans="1:2" x14ac:dyDescent="0.2">
      <c r="A121" s="4" t="s">
        <v>431</v>
      </c>
      <c r="B121" s="1">
        <v>1</v>
      </c>
    </row>
    <row r="122" spans="1:2" x14ac:dyDescent="0.2">
      <c r="A122" s="4" t="s">
        <v>432</v>
      </c>
      <c r="B122" s="1">
        <v>11</v>
      </c>
    </row>
    <row r="123" spans="1:2" x14ac:dyDescent="0.2">
      <c r="A123" s="4" t="s">
        <v>433</v>
      </c>
      <c r="B123" s="1">
        <v>5</v>
      </c>
    </row>
    <row r="124" spans="1:2" x14ac:dyDescent="0.2">
      <c r="A124" s="4" t="s">
        <v>434</v>
      </c>
      <c r="B124" s="1">
        <v>1</v>
      </c>
    </row>
    <row r="125" spans="1:2" x14ac:dyDescent="0.2">
      <c r="A125" s="4" t="s">
        <v>435</v>
      </c>
      <c r="B125" s="1">
        <v>2</v>
      </c>
    </row>
    <row r="126" spans="1:2" x14ac:dyDescent="0.2">
      <c r="A126" s="4" t="s">
        <v>436</v>
      </c>
      <c r="B126" s="1">
        <v>2</v>
      </c>
    </row>
    <row r="127" spans="1:2" x14ac:dyDescent="0.2">
      <c r="A127" s="4" t="s">
        <v>437</v>
      </c>
      <c r="B127" s="1">
        <v>2</v>
      </c>
    </row>
    <row r="128" spans="1:2" x14ac:dyDescent="0.2">
      <c r="A128" s="4" t="s">
        <v>438</v>
      </c>
      <c r="B128" s="1">
        <v>1</v>
      </c>
    </row>
    <row r="129" spans="1:2" x14ac:dyDescent="0.2">
      <c r="A129" s="4" t="s">
        <v>439</v>
      </c>
      <c r="B129" s="1">
        <v>1</v>
      </c>
    </row>
    <row r="130" spans="1:2" x14ac:dyDescent="0.2">
      <c r="A130" s="4" t="s">
        <v>440</v>
      </c>
      <c r="B130" s="1">
        <v>1</v>
      </c>
    </row>
    <row r="131" spans="1:2" x14ac:dyDescent="0.2">
      <c r="A131" s="4" t="s">
        <v>441</v>
      </c>
      <c r="B131" s="1">
        <v>1</v>
      </c>
    </row>
    <row r="132" spans="1:2" x14ac:dyDescent="0.2">
      <c r="A132" s="4" t="s">
        <v>442</v>
      </c>
      <c r="B132" s="1">
        <v>1</v>
      </c>
    </row>
    <row r="133" spans="1:2" x14ac:dyDescent="0.2">
      <c r="A133" s="4" t="s">
        <v>443</v>
      </c>
      <c r="B133" s="1">
        <v>1</v>
      </c>
    </row>
    <row r="134" spans="1:2" x14ac:dyDescent="0.2">
      <c r="A134" s="4" t="s">
        <v>444</v>
      </c>
      <c r="B134" s="1">
        <v>2</v>
      </c>
    </row>
    <row r="135" spans="1:2" x14ac:dyDescent="0.2">
      <c r="A135" s="4" t="s">
        <v>445</v>
      </c>
      <c r="B135" s="1">
        <v>1</v>
      </c>
    </row>
    <row r="136" spans="1:2" x14ac:dyDescent="0.2">
      <c r="A136" s="4" t="s">
        <v>446</v>
      </c>
      <c r="B136" s="1">
        <v>7</v>
      </c>
    </row>
    <row r="137" spans="1:2" x14ac:dyDescent="0.2">
      <c r="A137" s="4" t="s">
        <v>447</v>
      </c>
      <c r="B137" s="1">
        <v>1</v>
      </c>
    </row>
    <row r="138" spans="1:2" x14ac:dyDescent="0.2">
      <c r="A138" s="4" t="s">
        <v>448</v>
      </c>
      <c r="B138" s="1">
        <v>1</v>
      </c>
    </row>
    <row r="139" spans="1:2" x14ac:dyDescent="0.2">
      <c r="A139" s="4" t="s">
        <v>449</v>
      </c>
      <c r="B139" s="1">
        <v>1</v>
      </c>
    </row>
    <row r="140" spans="1:2" x14ac:dyDescent="0.2">
      <c r="A140" s="4" t="s">
        <v>450</v>
      </c>
      <c r="B140" s="1">
        <v>1</v>
      </c>
    </row>
    <row r="141" spans="1:2" x14ac:dyDescent="0.2">
      <c r="A141" s="4" t="s">
        <v>451</v>
      </c>
      <c r="B141" s="1">
        <v>1</v>
      </c>
    </row>
    <row r="142" spans="1:2" x14ac:dyDescent="0.2">
      <c r="A142" s="4" t="s">
        <v>452</v>
      </c>
      <c r="B142" s="1">
        <v>1</v>
      </c>
    </row>
    <row r="143" spans="1:2" x14ac:dyDescent="0.2">
      <c r="A143" s="4" t="s">
        <v>453</v>
      </c>
      <c r="B143" s="1">
        <v>1</v>
      </c>
    </row>
    <row r="144" spans="1:2" x14ac:dyDescent="0.2">
      <c r="A144" s="4" t="s">
        <v>454</v>
      </c>
      <c r="B144" s="1">
        <v>2</v>
      </c>
    </row>
    <row r="145" spans="1:2" x14ac:dyDescent="0.2">
      <c r="A145" s="4" t="s">
        <v>455</v>
      </c>
      <c r="B145" s="1">
        <v>2</v>
      </c>
    </row>
    <row r="146" spans="1:2" x14ac:dyDescent="0.2">
      <c r="A146" s="4" t="s">
        <v>456</v>
      </c>
      <c r="B146" s="1">
        <v>2</v>
      </c>
    </row>
    <row r="147" spans="1:2" x14ac:dyDescent="0.2">
      <c r="A147" s="4" t="s">
        <v>457</v>
      </c>
      <c r="B147" s="1">
        <v>2</v>
      </c>
    </row>
    <row r="148" spans="1:2" x14ac:dyDescent="0.2">
      <c r="A148" s="4" t="s">
        <v>458</v>
      </c>
      <c r="B148" s="1">
        <v>2</v>
      </c>
    </row>
    <row r="149" spans="1:2" x14ac:dyDescent="0.2">
      <c r="A149" s="4" t="s">
        <v>459</v>
      </c>
      <c r="B149" s="1">
        <v>2</v>
      </c>
    </row>
    <row r="150" spans="1:2" x14ac:dyDescent="0.2">
      <c r="A150" s="4" t="s">
        <v>460</v>
      </c>
      <c r="B150" s="1">
        <v>1</v>
      </c>
    </row>
    <row r="151" spans="1:2" x14ac:dyDescent="0.2">
      <c r="A151" s="4" t="s">
        <v>461</v>
      </c>
      <c r="B151" s="1">
        <v>1</v>
      </c>
    </row>
    <row r="152" spans="1:2" x14ac:dyDescent="0.2">
      <c r="A152" s="4" t="s">
        <v>462</v>
      </c>
      <c r="B152" s="1">
        <v>1</v>
      </c>
    </row>
    <row r="153" spans="1:2" x14ac:dyDescent="0.2">
      <c r="A153" s="4" t="s">
        <v>463</v>
      </c>
      <c r="B153" s="1">
        <v>1</v>
      </c>
    </row>
    <row r="154" spans="1:2" x14ac:dyDescent="0.2">
      <c r="A154" s="4" t="s">
        <v>464</v>
      </c>
      <c r="B154" s="1">
        <v>1</v>
      </c>
    </row>
    <row r="155" spans="1:2" x14ac:dyDescent="0.2">
      <c r="A155" s="4" t="s">
        <v>465</v>
      </c>
      <c r="B155" s="1">
        <v>1</v>
      </c>
    </row>
    <row r="156" spans="1:2" x14ac:dyDescent="0.2">
      <c r="A156" s="4" t="s">
        <v>466</v>
      </c>
      <c r="B156" s="1">
        <v>1</v>
      </c>
    </row>
    <row r="157" spans="1:2" x14ac:dyDescent="0.2">
      <c r="A157" s="4" t="s">
        <v>467</v>
      </c>
      <c r="B157" s="1">
        <v>1</v>
      </c>
    </row>
    <row r="158" spans="1:2" x14ac:dyDescent="0.2">
      <c r="A158" s="4" t="s">
        <v>468</v>
      </c>
      <c r="B158" s="1">
        <v>1</v>
      </c>
    </row>
    <row r="159" spans="1:2" x14ac:dyDescent="0.2">
      <c r="A159" s="4" t="s">
        <v>469</v>
      </c>
      <c r="B159" s="1">
        <v>1</v>
      </c>
    </row>
    <row r="160" spans="1:2" x14ac:dyDescent="0.2">
      <c r="A160" s="4" t="s">
        <v>470</v>
      </c>
      <c r="B160" s="1">
        <v>1</v>
      </c>
    </row>
    <row r="161" spans="1:2" x14ac:dyDescent="0.2">
      <c r="A161" s="4" t="s">
        <v>471</v>
      </c>
      <c r="B161" s="1">
        <v>1</v>
      </c>
    </row>
    <row r="162" spans="1:2" x14ac:dyDescent="0.2">
      <c r="A162" s="4" t="s">
        <v>472</v>
      </c>
      <c r="B162" s="1">
        <v>1</v>
      </c>
    </row>
    <row r="163" spans="1:2" x14ac:dyDescent="0.2">
      <c r="A163" s="4" t="s">
        <v>473</v>
      </c>
      <c r="B163" s="1">
        <v>1</v>
      </c>
    </row>
    <row r="164" spans="1:2" x14ac:dyDescent="0.2">
      <c r="A164" s="4" t="s">
        <v>474</v>
      </c>
      <c r="B164" s="1">
        <v>1</v>
      </c>
    </row>
    <row r="165" spans="1:2" x14ac:dyDescent="0.2">
      <c r="A165" s="4" t="s">
        <v>475</v>
      </c>
      <c r="B165" s="1">
        <v>1</v>
      </c>
    </row>
    <row r="166" spans="1:2" x14ac:dyDescent="0.2">
      <c r="A166" s="4" t="s">
        <v>476</v>
      </c>
      <c r="B166" s="1">
        <v>1</v>
      </c>
    </row>
    <row r="167" spans="1:2" x14ac:dyDescent="0.2">
      <c r="A167" s="4" t="s">
        <v>477</v>
      </c>
      <c r="B167" s="1">
        <v>1</v>
      </c>
    </row>
    <row r="168" spans="1:2" x14ac:dyDescent="0.2">
      <c r="A168" s="4" t="s">
        <v>478</v>
      </c>
      <c r="B168" s="1">
        <v>1</v>
      </c>
    </row>
    <row r="169" spans="1:2" x14ac:dyDescent="0.2">
      <c r="A169" s="4" t="s">
        <v>479</v>
      </c>
      <c r="B169" s="1">
        <v>1</v>
      </c>
    </row>
    <row r="170" spans="1:2" x14ac:dyDescent="0.2">
      <c r="A170" s="4" t="s">
        <v>480</v>
      </c>
      <c r="B170" s="1">
        <v>1</v>
      </c>
    </row>
    <row r="171" spans="1:2" x14ac:dyDescent="0.2">
      <c r="A171" s="4" t="s">
        <v>481</v>
      </c>
      <c r="B171" s="1">
        <v>1</v>
      </c>
    </row>
    <row r="172" spans="1:2" x14ac:dyDescent="0.2">
      <c r="A172" s="4" t="s">
        <v>482</v>
      </c>
      <c r="B172" s="1">
        <v>1</v>
      </c>
    </row>
    <row r="173" spans="1:2" x14ac:dyDescent="0.2">
      <c r="A173" s="4" t="s">
        <v>483</v>
      </c>
      <c r="B173" s="1">
        <v>1</v>
      </c>
    </row>
    <row r="174" spans="1:2" x14ac:dyDescent="0.2">
      <c r="A174" s="4" t="s">
        <v>484</v>
      </c>
      <c r="B174" s="1">
        <v>1</v>
      </c>
    </row>
    <row r="175" spans="1:2" x14ac:dyDescent="0.2">
      <c r="A175" s="4" t="s">
        <v>485</v>
      </c>
      <c r="B175" s="1">
        <v>1</v>
      </c>
    </row>
    <row r="176" spans="1:2" x14ac:dyDescent="0.2">
      <c r="A176" s="4" t="s">
        <v>486</v>
      </c>
      <c r="B176" s="1">
        <v>1</v>
      </c>
    </row>
    <row r="177" spans="1:2" x14ac:dyDescent="0.2">
      <c r="A177" s="4" t="s">
        <v>487</v>
      </c>
      <c r="B177" s="1">
        <v>1</v>
      </c>
    </row>
    <row r="178" spans="1:2" x14ac:dyDescent="0.2">
      <c r="A178" s="4" t="s">
        <v>488</v>
      </c>
      <c r="B178" s="1">
        <v>1</v>
      </c>
    </row>
    <row r="179" spans="1:2" x14ac:dyDescent="0.2">
      <c r="A179" s="4" t="s">
        <v>489</v>
      </c>
      <c r="B179" s="1">
        <v>1</v>
      </c>
    </row>
    <row r="180" spans="1:2" x14ac:dyDescent="0.2">
      <c r="A180" s="4" t="s">
        <v>490</v>
      </c>
      <c r="B180" s="1">
        <v>1</v>
      </c>
    </row>
    <row r="181" spans="1:2" x14ac:dyDescent="0.2">
      <c r="A181" s="4" t="s">
        <v>491</v>
      </c>
      <c r="B181" s="1">
        <v>1</v>
      </c>
    </row>
    <row r="182" spans="1:2" x14ac:dyDescent="0.2">
      <c r="A182" s="18" t="s">
        <v>605</v>
      </c>
      <c r="B182" s="18">
        <v>3</v>
      </c>
    </row>
    <row r="183" spans="1:2" x14ac:dyDescent="0.2">
      <c r="A183" s="18" t="s">
        <v>606</v>
      </c>
      <c r="B183" s="18">
        <v>3</v>
      </c>
    </row>
    <row r="184" spans="1:2" x14ac:dyDescent="0.2">
      <c r="A184" s="18" t="s">
        <v>607</v>
      </c>
      <c r="B184" s="18">
        <v>1</v>
      </c>
    </row>
    <row r="185" spans="1:2" x14ac:dyDescent="0.2">
      <c r="A185" s="18" t="s">
        <v>608</v>
      </c>
      <c r="B185" s="18">
        <v>2</v>
      </c>
    </row>
    <row r="186" spans="1:2" x14ac:dyDescent="0.2">
      <c r="A186" s="18" t="s">
        <v>609</v>
      </c>
      <c r="B186" s="18">
        <v>1</v>
      </c>
    </row>
    <row r="187" spans="1:2" x14ac:dyDescent="0.2">
      <c r="A187" s="18" t="s">
        <v>610</v>
      </c>
      <c r="B187" s="18">
        <v>1</v>
      </c>
    </row>
    <row r="188" spans="1:2" x14ac:dyDescent="0.2">
      <c r="A188" s="18" t="s">
        <v>611</v>
      </c>
      <c r="B188" s="18">
        <v>1</v>
      </c>
    </row>
    <row r="189" spans="1:2" x14ac:dyDescent="0.2">
      <c r="A189" s="18" t="s">
        <v>612</v>
      </c>
      <c r="B189" s="18">
        <v>2</v>
      </c>
    </row>
    <row r="190" spans="1:2" x14ac:dyDescent="0.2">
      <c r="A190" s="18" t="s">
        <v>613</v>
      </c>
      <c r="B190" s="18">
        <v>2</v>
      </c>
    </row>
    <row r="191" spans="1:2" x14ac:dyDescent="0.2">
      <c r="A191" s="18" t="s">
        <v>614</v>
      </c>
      <c r="B191" s="18">
        <v>2</v>
      </c>
    </row>
    <row r="192" spans="1:2" x14ac:dyDescent="0.2">
      <c r="A192" s="18" t="s">
        <v>615</v>
      </c>
      <c r="B192" s="18">
        <v>2</v>
      </c>
    </row>
    <row r="193" spans="1:2" x14ac:dyDescent="0.2">
      <c r="A193" s="18" t="s">
        <v>616</v>
      </c>
      <c r="B193" s="18">
        <v>1</v>
      </c>
    </row>
    <row r="194" spans="1:2" x14ac:dyDescent="0.2">
      <c r="A194" s="18" t="s">
        <v>617</v>
      </c>
      <c r="B194" s="18">
        <v>2</v>
      </c>
    </row>
    <row r="195" spans="1:2" x14ac:dyDescent="0.2">
      <c r="A195" s="18" t="s">
        <v>618</v>
      </c>
      <c r="B195" s="18">
        <v>2</v>
      </c>
    </row>
    <row r="196" spans="1:2" x14ac:dyDescent="0.2">
      <c r="A196" s="18" t="s">
        <v>619</v>
      </c>
      <c r="B196" s="18">
        <v>1</v>
      </c>
    </row>
    <row r="197" spans="1:2" x14ac:dyDescent="0.2">
      <c r="A197" s="18" t="s">
        <v>620</v>
      </c>
      <c r="B197" s="18">
        <v>1</v>
      </c>
    </row>
    <row r="198" spans="1:2" x14ac:dyDescent="0.2">
      <c r="A198" s="18" t="s">
        <v>621</v>
      </c>
      <c r="B198" s="18">
        <v>1</v>
      </c>
    </row>
    <row r="199" spans="1:2" x14ac:dyDescent="0.2">
      <c r="A199" s="18" t="s">
        <v>622</v>
      </c>
      <c r="B199" s="18">
        <v>2</v>
      </c>
    </row>
    <row r="200" spans="1:2" x14ac:dyDescent="0.2">
      <c r="A200" s="18" t="s">
        <v>623</v>
      </c>
      <c r="B200" s="18">
        <v>2</v>
      </c>
    </row>
    <row r="201" spans="1:2" x14ac:dyDescent="0.2">
      <c r="A201" s="18" t="s">
        <v>624</v>
      </c>
      <c r="B201" s="18">
        <v>2</v>
      </c>
    </row>
    <row r="202" spans="1:2" x14ac:dyDescent="0.2">
      <c r="A202" s="18" t="s">
        <v>625</v>
      </c>
      <c r="B202" s="18">
        <v>1</v>
      </c>
    </row>
    <row r="203" spans="1:2" x14ac:dyDescent="0.2">
      <c r="A203" s="18" t="s">
        <v>626</v>
      </c>
      <c r="B203" s="18">
        <v>1</v>
      </c>
    </row>
    <row r="204" spans="1:2" x14ac:dyDescent="0.2">
      <c r="A204" s="18" t="s">
        <v>627</v>
      </c>
      <c r="B204" s="18">
        <v>1</v>
      </c>
    </row>
    <row r="205" spans="1:2" x14ac:dyDescent="0.2">
      <c r="A205" s="18" t="s">
        <v>628</v>
      </c>
      <c r="B205" s="18">
        <v>1</v>
      </c>
    </row>
    <row r="206" spans="1:2" x14ac:dyDescent="0.2">
      <c r="A206" s="18" t="s">
        <v>629</v>
      </c>
      <c r="B206" s="18">
        <v>2</v>
      </c>
    </row>
    <row r="207" spans="1:2" x14ac:dyDescent="0.2">
      <c r="A207" s="18" t="s">
        <v>630</v>
      </c>
      <c r="B207" s="18">
        <v>2</v>
      </c>
    </row>
    <row r="208" spans="1:2" x14ac:dyDescent="0.2">
      <c r="A208" s="18" t="s">
        <v>631</v>
      </c>
      <c r="B208" s="18">
        <v>2</v>
      </c>
    </row>
    <row r="209" spans="1:2" x14ac:dyDescent="0.2">
      <c r="A209" s="18" t="s">
        <v>632</v>
      </c>
      <c r="B209" s="18">
        <v>2</v>
      </c>
    </row>
    <row r="210" spans="1:2" x14ac:dyDescent="0.2">
      <c r="A210" s="18" t="s">
        <v>633</v>
      </c>
      <c r="B210" s="18">
        <v>2</v>
      </c>
    </row>
    <row r="211" spans="1:2" x14ac:dyDescent="0.2">
      <c r="A211" s="18" t="s">
        <v>634</v>
      </c>
      <c r="B211" s="18">
        <v>1</v>
      </c>
    </row>
    <row r="212" spans="1:2" x14ac:dyDescent="0.2">
      <c r="A212" s="18" t="s">
        <v>635</v>
      </c>
      <c r="B212" s="18">
        <v>2</v>
      </c>
    </row>
    <row r="213" spans="1:2" x14ac:dyDescent="0.2">
      <c r="A213" s="18" t="s">
        <v>636</v>
      </c>
      <c r="B213" s="18">
        <v>2</v>
      </c>
    </row>
    <row r="214" spans="1:2" x14ac:dyDescent="0.2">
      <c r="A214" s="18" t="s">
        <v>637</v>
      </c>
      <c r="B214" s="18">
        <v>2</v>
      </c>
    </row>
    <row r="215" spans="1:2" x14ac:dyDescent="0.2">
      <c r="A215" s="18" t="s">
        <v>638</v>
      </c>
      <c r="B215" s="18">
        <v>4</v>
      </c>
    </row>
    <row r="216" spans="1:2" x14ac:dyDescent="0.2">
      <c r="A216" s="18" t="s">
        <v>639</v>
      </c>
      <c r="B216" s="18">
        <v>1</v>
      </c>
    </row>
    <row r="217" spans="1:2" x14ac:dyDescent="0.2">
      <c r="A217" s="18" t="s">
        <v>640</v>
      </c>
      <c r="B217" s="18">
        <v>1</v>
      </c>
    </row>
    <row r="218" spans="1:2" x14ac:dyDescent="0.2">
      <c r="A218" s="18" t="s">
        <v>641</v>
      </c>
      <c r="B218" s="18">
        <v>1</v>
      </c>
    </row>
    <row r="219" spans="1:2" x14ac:dyDescent="0.2">
      <c r="A219" s="18" t="s">
        <v>642</v>
      </c>
      <c r="B219" s="18">
        <v>1</v>
      </c>
    </row>
    <row r="220" spans="1:2" x14ac:dyDescent="0.2">
      <c r="A220" s="18" t="s">
        <v>643</v>
      </c>
      <c r="B220" s="18">
        <v>1</v>
      </c>
    </row>
    <row r="221" spans="1:2" x14ac:dyDescent="0.2">
      <c r="A221" s="18" t="s">
        <v>644</v>
      </c>
      <c r="B221" s="18">
        <v>2</v>
      </c>
    </row>
    <row r="222" spans="1:2" x14ac:dyDescent="0.2">
      <c r="A222" s="18" t="s">
        <v>645</v>
      </c>
      <c r="B222" s="18">
        <v>1</v>
      </c>
    </row>
    <row r="223" spans="1:2" x14ac:dyDescent="0.2">
      <c r="A223" s="18" t="s">
        <v>646</v>
      </c>
      <c r="B223" s="18">
        <v>2</v>
      </c>
    </row>
    <row r="224" spans="1:2" x14ac:dyDescent="0.2">
      <c r="A224" s="18" t="s">
        <v>647</v>
      </c>
      <c r="B224" s="18">
        <v>2</v>
      </c>
    </row>
    <row r="225" spans="1:2" x14ac:dyDescent="0.2">
      <c r="A225" s="18" t="s">
        <v>648</v>
      </c>
      <c r="B225" s="18">
        <v>1</v>
      </c>
    </row>
    <row r="226" spans="1:2" x14ac:dyDescent="0.2">
      <c r="A226" s="18" t="s">
        <v>649</v>
      </c>
      <c r="B226" s="18">
        <v>1</v>
      </c>
    </row>
    <row r="227" spans="1:2" x14ac:dyDescent="0.2">
      <c r="A227" s="18" t="s">
        <v>650</v>
      </c>
      <c r="B227" s="18">
        <v>1</v>
      </c>
    </row>
    <row r="228" spans="1:2" x14ac:dyDescent="0.2">
      <c r="A228" s="18" t="s">
        <v>651</v>
      </c>
      <c r="B228" s="18">
        <v>1</v>
      </c>
    </row>
    <row r="229" spans="1:2" x14ac:dyDescent="0.2">
      <c r="A229" s="18" t="s">
        <v>652</v>
      </c>
      <c r="B229" s="18">
        <v>1</v>
      </c>
    </row>
    <row r="230" spans="1:2" x14ac:dyDescent="0.2">
      <c r="A230" s="18" t="s">
        <v>653</v>
      </c>
      <c r="B230" s="18">
        <v>2</v>
      </c>
    </row>
    <row r="231" spans="1:2" x14ac:dyDescent="0.2">
      <c r="A231" s="18" t="s">
        <v>654</v>
      </c>
      <c r="B231" s="18">
        <v>2</v>
      </c>
    </row>
    <row r="232" spans="1:2" x14ac:dyDescent="0.2">
      <c r="A232" s="18" t="s">
        <v>655</v>
      </c>
      <c r="B232" s="18">
        <v>2</v>
      </c>
    </row>
    <row r="233" spans="1:2" x14ac:dyDescent="0.2">
      <c r="A233" s="18" t="s">
        <v>656</v>
      </c>
      <c r="B233" s="18">
        <v>2</v>
      </c>
    </row>
    <row r="234" spans="1:2" x14ac:dyDescent="0.2">
      <c r="A234" s="18" t="s">
        <v>657</v>
      </c>
      <c r="B234" s="18">
        <v>2</v>
      </c>
    </row>
    <row r="235" spans="1:2" x14ac:dyDescent="0.2">
      <c r="A235" s="18" t="s">
        <v>658</v>
      </c>
      <c r="B235" s="18">
        <v>3</v>
      </c>
    </row>
    <row r="236" spans="1:2" x14ac:dyDescent="0.2">
      <c r="A236" s="18" t="s">
        <v>659</v>
      </c>
      <c r="B236" s="18">
        <v>6</v>
      </c>
    </row>
    <row r="237" spans="1:2" x14ac:dyDescent="0.2">
      <c r="A237" s="18" t="s">
        <v>46</v>
      </c>
      <c r="B237" s="18">
        <v>1</v>
      </c>
    </row>
    <row r="238" spans="1:2" x14ac:dyDescent="0.2">
      <c r="A238" s="18" t="s">
        <v>47</v>
      </c>
      <c r="B238" s="18">
        <v>1</v>
      </c>
    </row>
    <row r="239" spans="1:2" x14ac:dyDescent="0.2">
      <c r="A239" s="18" t="s">
        <v>48</v>
      </c>
      <c r="B239" s="18">
        <v>1</v>
      </c>
    </row>
    <row r="240" spans="1:2" x14ac:dyDescent="0.2">
      <c r="A240" s="18" t="s">
        <v>49</v>
      </c>
      <c r="B240" s="18">
        <v>1</v>
      </c>
    </row>
    <row r="241" spans="1:2" x14ac:dyDescent="0.2">
      <c r="A241" s="18" t="s">
        <v>50</v>
      </c>
      <c r="B241" s="18">
        <v>1</v>
      </c>
    </row>
    <row r="242" spans="1:2" x14ac:dyDescent="0.2">
      <c r="A242" s="18" t="s">
        <v>51</v>
      </c>
      <c r="B242" s="18">
        <v>1</v>
      </c>
    </row>
    <row r="243" spans="1:2" x14ac:dyDescent="0.2">
      <c r="A243" s="18" t="s">
        <v>52</v>
      </c>
      <c r="B243" s="18">
        <v>1</v>
      </c>
    </row>
    <row r="244" spans="1:2" x14ac:dyDescent="0.2">
      <c r="A244" s="18" t="s">
        <v>53</v>
      </c>
      <c r="B244" s="18">
        <v>1</v>
      </c>
    </row>
    <row r="245" spans="1:2" x14ac:dyDescent="0.2">
      <c r="A245" s="18" t="s">
        <v>54</v>
      </c>
      <c r="B245" s="18">
        <v>1</v>
      </c>
    </row>
    <row r="246" spans="1:2" x14ac:dyDescent="0.2">
      <c r="A246" s="18" t="s">
        <v>55</v>
      </c>
      <c r="B246" s="18">
        <v>1</v>
      </c>
    </row>
    <row r="247" spans="1:2" x14ac:dyDescent="0.2">
      <c r="A247" s="18" t="s">
        <v>56</v>
      </c>
      <c r="B247" s="18">
        <v>1</v>
      </c>
    </row>
    <row r="248" spans="1:2" x14ac:dyDescent="0.2">
      <c r="A248" s="18" t="s">
        <v>57</v>
      </c>
      <c r="B248" s="18">
        <v>1</v>
      </c>
    </row>
    <row r="249" spans="1:2" x14ac:dyDescent="0.2">
      <c r="A249" s="18" t="s">
        <v>58</v>
      </c>
      <c r="B249" s="18">
        <v>2</v>
      </c>
    </row>
    <row r="250" spans="1:2" x14ac:dyDescent="0.2">
      <c r="A250" s="18" t="s">
        <v>59</v>
      </c>
      <c r="B250" s="18">
        <v>2</v>
      </c>
    </row>
    <row r="251" spans="1:2" x14ac:dyDescent="0.2">
      <c r="A251" s="18" t="s">
        <v>60</v>
      </c>
      <c r="B251" s="18">
        <v>19</v>
      </c>
    </row>
    <row r="252" spans="1:2" x14ac:dyDescent="0.2">
      <c r="A252" s="18" t="s">
        <v>61</v>
      </c>
      <c r="B252" s="18">
        <v>1</v>
      </c>
    </row>
    <row r="253" spans="1:2" x14ac:dyDescent="0.2">
      <c r="A253" s="18" t="s">
        <v>62</v>
      </c>
      <c r="B253" s="18">
        <v>1</v>
      </c>
    </row>
    <row r="254" spans="1:2" x14ac:dyDescent="0.2">
      <c r="A254" s="18" t="s">
        <v>63</v>
      </c>
      <c r="B254" s="18">
        <v>1</v>
      </c>
    </row>
    <row r="255" spans="1:2" x14ac:dyDescent="0.2">
      <c r="A255" s="18" t="s">
        <v>64</v>
      </c>
      <c r="B255" s="18">
        <v>1</v>
      </c>
    </row>
    <row r="256" spans="1:2" x14ac:dyDescent="0.2">
      <c r="A256" s="18" t="s">
        <v>65</v>
      </c>
      <c r="B256" s="18">
        <v>1</v>
      </c>
    </row>
    <row r="257" spans="1:2" x14ac:dyDescent="0.2">
      <c r="A257" s="18" t="s">
        <v>66</v>
      </c>
      <c r="B257" s="18">
        <v>1</v>
      </c>
    </row>
    <row r="258" spans="1:2" x14ac:dyDescent="0.2">
      <c r="A258" s="18" t="s">
        <v>67</v>
      </c>
      <c r="B258" s="18">
        <v>1</v>
      </c>
    </row>
    <row r="259" spans="1:2" x14ac:dyDescent="0.2">
      <c r="A259" s="18" t="s">
        <v>68</v>
      </c>
      <c r="B259" s="18">
        <v>1</v>
      </c>
    </row>
    <row r="260" spans="1:2" x14ac:dyDescent="0.2">
      <c r="A260" s="18" t="s">
        <v>69</v>
      </c>
      <c r="B260" s="18">
        <v>1</v>
      </c>
    </row>
    <row r="261" spans="1:2" x14ac:dyDescent="0.2">
      <c r="A261" s="18" t="s">
        <v>70</v>
      </c>
      <c r="B261" s="18">
        <v>1</v>
      </c>
    </row>
    <row r="262" spans="1:2" x14ac:dyDescent="0.2">
      <c r="A262" s="18" t="s">
        <v>71</v>
      </c>
      <c r="B262" s="18">
        <v>1</v>
      </c>
    </row>
    <row r="263" spans="1:2" x14ac:dyDescent="0.2">
      <c r="A263" s="18" t="s">
        <v>72</v>
      </c>
      <c r="B263" s="18">
        <v>1</v>
      </c>
    </row>
    <row r="264" spans="1:2" x14ac:dyDescent="0.2">
      <c r="A264" s="18" t="s">
        <v>73</v>
      </c>
      <c r="B264" s="18">
        <v>1</v>
      </c>
    </row>
    <row r="265" spans="1:2" x14ac:dyDescent="0.2">
      <c r="A265" s="18" t="s">
        <v>74</v>
      </c>
      <c r="B265" s="18">
        <v>1</v>
      </c>
    </row>
    <row r="266" spans="1:2" x14ac:dyDescent="0.2">
      <c r="A266" s="18" t="s">
        <v>75</v>
      </c>
      <c r="B266" s="18">
        <v>1</v>
      </c>
    </row>
    <row r="267" spans="1:2" x14ac:dyDescent="0.2">
      <c r="A267" s="18" t="s">
        <v>76</v>
      </c>
      <c r="B267" s="18">
        <v>1</v>
      </c>
    </row>
    <row r="268" spans="1:2" x14ac:dyDescent="0.2">
      <c r="A268" s="18" t="s">
        <v>77</v>
      </c>
      <c r="B268" s="18">
        <v>1</v>
      </c>
    </row>
    <row r="269" spans="1:2" x14ac:dyDescent="0.2">
      <c r="A269" s="18" t="s">
        <v>78</v>
      </c>
      <c r="B269" s="18">
        <v>1</v>
      </c>
    </row>
    <row r="270" spans="1:2" x14ac:dyDescent="0.2">
      <c r="A270" s="18" t="s">
        <v>79</v>
      </c>
      <c r="B270" s="18">
        <v>1</v>
      </c>
    </row>
    <row r="271" spans="1:2" x14ac:dyDescent="0.2">
      <c r="A271" s="18" t="s">
        <v>80</v>
      </c>
      <c r="B271" s="18">
        <v>1</v>
      </c>
    </row>
    <row r="272" spans="1:2" x14ac:dyDescent="0.2">
      <c r="A272" s="18" t="s">
        <v>81</v>
      </c>
      <c r="B272" s="18">
        <v>1</v>
      </c>
    </row>
    <row r="273" spans="1:2" x14ac:dyDescent="0.2">
      <c r="A273" s="18" t="s">
        <v>82</v>
      </c>
      <c r="B273" s="18">
        <v>1</v>
      </c>
    </row>
    <row r="274" spans="1:2" x14ac:dyDescent="0.2">
      <c r="A274" s="18" t="s">
        <v>83</v>
      </c>
      <c r="B274" s="18">
        <v>1</v>
      </c>
    </row>
    <row r="275" spans="1:2" x14ac:dyDescent="0.2">
      <c r="A275" s="18" t="s">
        <v>84</v>
      </c>
      <c r="B275" s="18">
        <v>1</v>
      </c>
    </row>
    <row r="276" spans="1:2" x14ac:dyDescent="0.2">
      <c r="A276" s="18" t="s">
        <v>85</v>
      </c>
      <c r="B276" s="18">
        <v>1</v>
      </c>
    </row>
    <row r="277" spans="1:2" x14ac:dyDescent="0.2">
      <c r="A277" s="18" t="s">
        <v>86</v>
      </c>
      <c r="B277" s="18">
        <v>1</v>
      </c>
    </row>
    <row r="278" spans="1:2" x14ac:dyDescent="0.2">
      <c r="A278" s="18" t="s">
        <v>87</v>
      </c>
      <c r="B278" s="18">
        <v>1</v>
      </c>
    </row>
    <row r="279" spans="1:2" x14ac:dyDescent="0.2">
      <c r="A279" s="18" t="s">
        <v>88</v>
      </c>
      <c r="B279" s="18">
        <v>1</v>
      </c>
    </row>
    <row r="280" spans="1:2" x14ac:dyDescent="0.2">
      <c r="A280" s="18" t="s">
        <v>89</v>
      </c>
      <c r="B280" s="18">
        <v>1</v>
      </c>
    </row>
    <row r="281" spans="1:2" x14ac:dyDescent="0.2">
      <c r="A281" s="18" t="s">
        <v>90</v>
      </c>
      <c r="B281" s="18">
        <v>1</v>
      </c>
    </row>
    <row r="282" spans="1:2" x14ac:dyDescent="0.2">
      <c r="A282" s="18" t="s">
        <v>91</v>
      </c>
      <c r="B282" s="18">
        <v>1</v>
      </c>
    </row>
    <row r="283" spans="1:2" x14ac:dyDescent="0.2">
      <c r="A283" s="18" t="s">
        <v>92</v>
      </c>
      <c r="B283" s="18">
        <v>1</v>
      </c>
    </row>
    <row r="284" spans="1:2" x14ac:dyDescent="0.2">
      <c r="A284" s="18" t="s">
        <v>93</v>
      </c>
      <c r="B284" s="18">
        <v>1</v>
      </c>
    </row>
    <row r="285" spans="1:2" x14ac:dyDescent="0.2">
      <c r="A285" s="18" t="s">
        <v>94</v>
      </c>
      <c r="B285" s="18">
        <v>1</v>
      </c>
    </row>
    <row r="286" spans="1:2" x14ac:dyDescent="0.2">
      <c r="A286" s="18" t="s">
        <v>95</v>
      </c>
      <c r="B286" s="18">
        <v>1</v>
      </c>
    </row>
    <row r="287" spans="1:2" x14ac:dyDescent="0.2">
      <c r="A287" s="18" t="s">
        <v>96</v>
      </c>
      <c r="B287" s="18">
        <v>1</v>
      </c>
    </row>
    <row r="288" spans="1:2" x14ac:dyDescent="0.2">
      <c r="A288" s="18" t="s">
        <v>97</v>
      </c>
      <c r="B288" s="18">
        <v>1</v>
      </c>
    </row>
    <row r="289" spans="1:2" x14ac:dyDescent="0.2">
      <c r="A289" s="18" t="s">
        <v>98</v>
      </c>
      <c r="B289" s="18">
        <v>1</v>
      </c>
    </row>
    <row r="290" spans="1:2" x14ac:dyDescent="0.2">
      <c r="A290" s="18" t="s">
        <v>99</v>
      </c>
      <c r="B290" s="18">
        <v>1</v>
      </c>
    </row>
    <row r="291" spans="1:2" x14ac:dyDescent="0.2">
      <c r="A291" s="18" t="s">
        <v>100</v>
      </c>
      <c r="B291" s="18">
        <v>1</v>
      </c>
    </row>
    <row r="292" spans="1:2" x14ac:dyDescent="0.2">
      <c r="A292" s="18" t="s">
        <v>101</v>
      </c>
      <c r="B292" s="18">
        <v>1</v>
      </c>
    </row>
    <row r="293" spans="1:2" x14ac:dyDescent="0.2">
      <c r="A293" s="18" t="s">
        <v>102</v>
      </c>
      <c r="B293" s="18">
        <v>1</v>
      </c>
    </row>
    <row r="294" spans="1:2" x14ac:dyDescent="0.2">
      <c r="A294" s="18" t="s">
        <v>103</v>
      </c>
      <c r="B294" s="18">
        <v>1</v>
      </c>
    </row>
    <row r="295" spans="1:2" x14ac:dyDescent="0.2">
      <c r="A295" s="18" t="s">
        <v>104</v>
      </c>
      <c r="B295" s="18">
        <v>1</v>
      </c>
    </row>
    <row r="296" spans="1:2" x14ac:dyDescent="0.2">
      <c r="A296" s="18" t="s">
        <v>105</v>
      </c>
      <c r="B296" s="18">
        <v>2</v>
      </c>
    </row>
    <row r="297" spans="1:2" x14ac:dyDescent="0.2">
      <c r="A297" s="18" t="s">
        <v>106</v>
      </c>
      <c r="B297" s="18">
        <v>1</v>
      </c>
    </row>
    <row r="298" spans="1:2" x14ac:dyDescent="0.2">
      <c r="A298" s="18" t="s">
        <v>107</v>
      </c>
      <c r="B298" s="18">
        <v>1</v>
      </c>
    </row>
    <row r="299" spans="1:2" x14ac:dyDescent="0.2">
      <c r="A299" s="18" t="s">
        <v>108</v>
      </c>
      <c r="B299" s="18">
        <v>1</v>
      </c>
    </row>
    <row r="300" spans="1:2" x14ac:dyDescent="0.2">
      <c r="A300" s="18" t="s">
        <v>109</v>
      </c>
      <c r="B300" s="18">
        <v>1</v>
      </c>
    </row>
    <row r="301" spans="1:2" x14ac:dyDescent="0.2">
      <c r="A301" s="18" t="s">
        <v>110</v>
      </c>
      <c r="B301" s="18">
        <v>1</v>
      </c>
    </row>
    <row r="302" spans="1:2" x14ac:dyDescent="0.2">
      <c r="A302" s="18" t="s">
        <v>111</v>
      </c>
      <c r="B302" s="18">
        <v>1</v>
      </c>
    </row>
    <row r="303" spans="1:2" x14ac:dyDescent="0.2">
      <c r="A303" s="18" t="s">
        <v>112</v>
      </c>
      <c r="B303" s="18">
        <v>1</v>
      </c>
    </row>
    <row r="304" spans="1:2" x14ac:dyDescent="0.2">
      <c r="A304" s="18" t="s">
        <v>113</v>
      </c>
      <c r="B304" s="18">
        <v>1</v>
      </c>
    </row>
    <row r="305" spans="1:2" x14ac:dyDescent="0.2">
      <c r="A305" s="18" t="s">
        <v>114</v>
      </c>
      <c r="B305" s="18">
        <v>1</v>
      </c>
    </row>
    <row r="306" spans="1:2" x14ac:dyDescent="0.2">
      <c r="A306" s="18" t="s">
        <v>115</v>
      </c>
      <c r="B306" s="18">
        <v>1</v>
      </c>
    </row>
    <row r="307" spans="1:2" x14ac:dyDescent="0.2">
      <c r="A307" s="18" t="s">
        <v>116</v>
      </c>
      <c r="B307" s="18">
        <v>1</v>
      </c>
    </row>
    <row r="308" spans="1:2" x14ac:dyDescent="0.2">
      <c r="A308" s="18" t="s">
        <v>117</v>
      </c>
      <c r="B308" s="18">
        <v>3</v>
      </c>
    </row>
    <row r="309" spans="1:2" x14ac:dyDescent="0.2">
      <c r="A309" s="18" t="s">
        <v>118</v>
      </c>
      <c r="B309" s="18">
        <v>1</v>
      </c>
    </row>
    <row r="310" spans="1:2" x14ac:dyDescent="0.2">
      <c r="A310" s="18" t="s">
        <v>119</v>
      </c>
      <c r="B310" s="18">
        <v>1</v>
      </c>
    </row>
    <row r="311" spans="1:2" x14ac:dyDescent="0.2">
      <c r="A311" s="18" t="s">
        <v>120</v>
      </c>
      <c r="B311" s="18">
        <v>1</v>
      </c>
    </row>
    <row r="312" spans="1:2" x14ac:dyDescent="0.2">
      <c r="A312" s="18" t="s">
        <v>121</v>
      </c>
      <c r="B312" s="18">
        <v>1</v>
      </c>
    </row>
    <row r="313" spans="1:2" x14ac:dyDescent="0.2">
      <c r="A313" s="18" t="s">
        <v>122</v>
      </c>
      <c r="B313" s="18">
        <v>2</v>
      </c>
    </row>
    <row r="314" spans="1:2" x14ac:dyDescent="0.2">
      <c r="A314" s="18" t="s">
        <v>123</v>
      </c>
      <c r="B314" s="18">
        <v>1</v>
      </c>
    </row>
    <row r="315" spans="1:2" x14ac:dyDescent="0.2">
      <c r="A315" s="18" t="s">
        <v>124</v>
      </c>
      <c r="B315" s="18">
        <v>1</v>
      </c>
    </row>
    <row r="316" spans="1:2" x14ac:dyDescent="0.2">
      <c r="A316" s="18" t="s">
        <v>125</v>
      </c>
      <c r="B316" s="18">
        <v>1</v>
      </c>
    </row>
    <row r="317" spans="1:2" x14ac:dyDescent="0.2">
      <c r="A317" s="18" t="s">
        <v>126</v>
      </c>
      <c r="B317" s="18">
        <v>1</v>
      </c>
    </row>
    <row r="318" spans="1:2" x14ac:dyDescent="0.2">
      <c r="A318" s="18" t="s">
        <v>127</v>
      </c>
      <c r="B318" s="18">
        <v>1</v>
      </c>
    </row>
    <row r="319" spans="1:2" x14ac:dyDescent="0.2">
      <c r="A319" s="18" t="s">
        <v>128</v>
      </c>
      <c r="B319" s="18">
        <v>1</v>
      </c>
    </row>
    <row r="320" spans="1:2" x14ac:dyDescent="0.2">
      <c r="A320" s="18" t="s">
        <v>129</v>
      </c>
      <c r="B320" s="18">
        <v>1</v>
      </c>
    </row>
    <row r="321" spans="1:2" x14ac:dyDescent="0.2">
      <c r="A321" s="18" t="s">
        <v>130</v>
      </c>
      <c r="B321" s="18">
        <v>1</v>
      </c>
    </row>
    <row r="322" spans="1:2" x14ac:dyDescent="0.2">
      <c r="A322" s="18" t="s">
        <v>131</v>
      </c>
      <c r="B322" s="18">
        <v>1</v>
      </c>
    </row>
    <row r="323" spans="1:2" x14ac:dyDescent="0.2">
      <c r="A323" s="18" t="s">
        <v>132</v>
      </c>
      <c r="B323" s="18">
        <v>1</v>
      </c>
    </row>
    <row r="324" spans="1:2" x14ac:dyDescent="0.2">
      <c r="A324" s="18" t="s">
        <v>133</v>
      </c>
      <c r="B324" s="18">
        <v>1</v>
      </c>
    </row>
    <row r="325" spans="1:2" x14ac:dyDescent="0.2">
      <c r="A325" s="18" t="s">
        <v>134</v>
      </c>
      <c r="B325" s="18">
        <v>1</v>
      </c>
    </row>
    <row r="326" spans="1:2" x14ac:dyDescent="0.2">
      <c r="A326" s="18" t="s">
        <v>135</v>
      </c>
      <c r="B326" s="18">
        <v>1</v>
      </c>
    </row>
    <row r="327" spans="1:2" x14ac:dyDescent="0.2">
      <c r="A327" s="18" t="s">
        <v>136</v>
      </c>
      <c r="B327" s="18">
        <v>1</v>
      </c>
    </row>
    <row r="328" spans="1:2" x14ac:dyDescent="0.2">
      <c r="A328" s="18" t="s">
        <v>137</v>
      </c>
      <c r="B328" s="18">
        <v>1</v>
      </c>
    </row>
    <row r="329" spans="1:2" x14ac:dyDescent="0.2">
      <c r="A329" s="18" t="s">
        <v>138</v>
      </c>
      <c r="B329" s="18">
        <v>1</v>
      </c>
    </row>
    <row r="330" spans="1:2" x14ac:dyDescent="0.2">
      <c r="A330" s="18" t="s">
        <v>139</v>
      </c>
      <c r="B330" s="18">
        <v>1</v>
      </c>
    </row>
    <row r="331" spans="1:2" x14ac:dyDescent="0.2">
      <c r="A331" s="18" t="s">
        <v>140</v>
      </c>
      <c r="B331" s="18">
        <v>1</v>
      </c>
    </row>
    <row r="332" spans="1:2" x14ac:dyDescent="0.2">
      <c r="A332" s="18" t="s">
        <v>141</v>
      </c>
      <c r="B332" s="18">
        <v>1</v>
      </c>
    </row>
    <row r="333" spans="1:2" x14ac:dyDescent="0.2">
      <c r="A333" s="18" t="s">
        <v>142</v>
      </c>
      <c r="B333" s="18">
        <v>1</v>
      </c>
    </row>
    <row r="334" spans="1:2" x14ac:dyDescent="0.2">
      <c r="A334" s="18" t="s">
        <v>143</v>
      </c>
      <c r="B334" s="18">
        <v>1</v>
      </c>
    </row>
    <row r="335" spans="1:2" x14ac:dyDescent="0.2">
      <c r="A335" s="18" t="s">
        <v>144</v>
      </c>
      <c r="B335" s="18">
        <v>1</v>
      </c>
    </row>
    <row r="336" spans="1:2" x14ac:dyDescent="0.2">
      <c r="A336" s="18" t="s">
        <v>145</v>
      </c>
      <c r="B336" s="18">
        <v>1</v>
      </c>
    </row>
    <row r="337" spans="1:2" x14ac:dyDescent="0.2">
      <c r="A337" s="18" t="s">
        <v>146</v>
      </c>
      <c r="B337" s="18">
        <v>1</v>
      </c>
    </row>
    <row r="338" spans="1:2" x14ac:dyDescent="0.2">
      <c r="A338" s="18" t="s">
        <v>147</v>
      </c>
      <c r="B338" s="18">
        <v>1</v>
      </c>
    </row>
    <row r="339" spans="1:2" x14ac:dyDescent="0.2">
      <c r="A339" s="18" t="s">
        <v>148</v>
      </c>
      <c r="B339" s="18">
        <v>1</v>
      </c>
    </row>
    <row r="340" spans="1:2" x14ac:dyDescent="0.2">
      <c r="A340" s="18" t="s">
        <v>149</v>
      </c>
      <c r="B340" s="18">
        <v>1</v>
      </c>
    </row>
    <row r="341" spans="1:2" x14ac:dyDescent="0.2">
      <c r="A341" s="18" t="s">
        <v>150</v>
      </c>
      <c r="B341" s="18">
        <v>1</v>
      </c>
    </row>
    <row r="342" spans="1:2" x14ac:dyDescent="0.2">
      <c r="A342" s="18" t="s">
        <v>151</v>
      </c>
      <c r="B342" s="18">
        <v>1</v>
      </c>
    </row>
    <row r="343" spans="1:2" x14ac:dyDescent="0.2">
      <c r="A343" s="18" t="s">
        <v>152</v>
      </c>
      <c r="B343" s="18">
        <v>1</v>
      </c>
    </row>
    <row r="344" spans="1:2" x14ac:dyDescent="0.2">
      <c r="A344" s="18" t="s">
        <v>153</v>
      </c>
      <c r="B344" s="18">
        <v>1</v>
      </c>
    </row>
    <row r="345" spans="1:2" x14ac:dyDescent="0.2">
      <c r="A345" s="18" t="s">
        <v>154</v>
      </c>
      <c r="B345" s="18">
        <v>1</v>
      </c>
    </row>
    <row r="346" spans="1:2" x14ac:dyDescent="0.2">
      <c r="A346" s="18" t="s">
        <v>155</v>
      </c>
      <c r="B346" s="18">
        <v>1</v>
      </c>
    </row>
    <row r="347" spans="1:2" x14ac:dyDescent="0.2">
      <c r="A347" s="18" t="s">
        <v>156</v>
      </c>
      <c r="B347" s="18">
        <v>1</v>
      </c>
    </row>
    <row r="348" spans="1:2" x14ac:dyDescent="0.2">
      <c r="A348" s="18" t="s">
        <v>157</v>
      </c>
      <c r="B348" s="18">
        <v>1</v>
      </c>
    </row>
    <row r="349" spans="1:2" x14ac:dyDescent="0.2">
      <c r="A349" s="18" t="s">
        <v>158</v>
      </c>
      <c r="B349" s="18">
        <v>1</v>
      </c>
    </row>
    <row r="350" spans="1:2" x14ac:dyDescent="0.2">
      <c r="A350" s="18" t="s">
        <v>159</v>
      </c>
      <c r="B350" s="18">
        <v>1</v>
      </c>
    </row>
    <row r="351" spans="1:2" x14ac:dyDescent="0.2">
      <c r="A351" s="18" t="s">
        <v>160</v>
      </c>
      <c r="B351" s="18">
        <v>1</v>
      </c>
    </row>
    <row r="352" spans="1:2" x14ac:dyDescent="0.2">
      <c r="A352" s="18" t="s">
        <v>161</v>
      </c>
      <c r="B352" s="18">
        <v>1</v>
      </c>
    </row>
    <row r="353" spans="1:2" x14ac:dyDescent="0.2">
      <c r="A353" s="18" t="s">
        <v>162</v>
      </c>
      <c r="B353" s="18">
        <v>1</v>
      </c>
    </row>
    <row r="354" spans="1:2" x14ac:dyDescent="0.2">
      <c r="A354" s="18" t="s">
        <v>163</v>
      </c>
      <c r="B354" s="18">
        <v>1</v>
      </c>
    </row>
    <row r="355" spans="1:2" x14ac:dyDescent="0.2">
      <c r="A355" s="18" t="s">
        <v>164</v>
      </c>
      <c r="B355" s="18">
        <v>1</v>
      </c>
    </row>
    <row r="356" spans="1:2" x14ac:dyDescent="0.2">
      <c r="A356" s="18" t="s">
        <v>165</v>
      </c>
      <c r="B356" s="18">
        <v>1</v>
      </c>
    </row>
    <row r="357" spans="1:2" x14ac:dyDescent="0.2">
      <c r="A357" s="18" t="s">
        <v>166</v>
      </c>
      <c r="B357" s="18">
        <v>1</v>
      </c>
    </row>
    <row r="358" spans="1:2" x14ac:dyDescent="0.2">
      <c r="A358" s="18" t="s">
        <v>167</v>
      </c>
      <c r="B358" s="18">
        <v>2</v>
      </c>
    </row>
    <row r="359" spans="1:2" x14ac:dyDescent="0.2">
      <c r="A359" s="18" t="s">
        <v>168</v>
      </c>
      <c r="B359" s="18">
        <v>2</v>
      </c>
    </row>
    <row r="360" spans="1:2" x14ac:dyDescent="0.2">
      <c r="A360" s="18" t="s">
        <v>169</v>
      </c>
      <c r="B360" s="18">
        <v>2</v>
      </c>
    </row>
    <row r="361" spans="1:2" x14ac:dyDescent="0.2">
      <c r="A361" s="18" t="s">
        <v>170</v>
      </c>
      <c r="B361" s="18">
        <v>2</v>
      </c>
    </row>
    <row r="362" spans="1:2" x14ac:dyDescent="0.2">
      <c r="A362" s="18" t="s">
        <v>171</v>
      </c>
      <c r="B362" s="18">
        <v>2</v>
      </c>
    </row>
    <row r="363" spans="1:2" x14ac:dyDescent="0.2">
      <c r="A363" s="18" t="s">
        <v>172</v>
      </c>
      <c r="B363" s="18">
        <v>2</v>
      </c>
    </row>
    <row r="364" spans="1:2" x14ac:dyDescent="0.2">
      <c r="A364" s="18" t="s">
        <v>173</v>
      </c>
      <c r="B364" s="18">
        <v>2</v>
      </c>
    </row>
    <row r="365" spans="1:2" x14ac:dyDescent="0.2">
      <c r="A365" s="18" t="s">
        <v>174</v>
      </c>
      <c r="B365" s="18">
        <v>1</v>
      </c>
    </row>
    <row r="366" spans="1:2" x14ac:dyDescent="0.2">
      <c r="A366" s="18" t="s">
        <v>175</v>
      </c>
      <c r="B366" s="18">
        <v>1</v>
      </c>
    </row>
    <row r="367" spans="1:2" x14ac:dyDescent="0.2">
      <c r="A367" s="18" t="s">
        <v>176</v>
      </c>
      <c r="B367" s="18">
        <v>1</v>
      </c>
    </row>
    <row r="368" spans="1:2" x14ac:dyDescent="0.2">
      <c r="A368" s="18" t="s">
        <v>177</v>
      </c>
      <c r="B368" s="18">
        <v>1</v>
      </c>
    </row>
    <row r="369" spans="1:2" x14ac:dyDescent="0.2">
      <c r="A369" s="18" t="s">
        <v>178</v>
      </c>
      <c r="B369" s="18">
        <v>1</v>
      </c>
    </row>
    <row r="370" spans="1:2" x14ac:dyDescent="0.2">
      <c r="A370" s="18" t="s">
        <v>179</v>
      </c>
      <c r="B370" s="18">
        <v>1</v>
      </c>
    </row>
    <row r="371" spans="1:2" x14ac:dyDescent="0.2">
      <c r="A371" s="18" t="s">
        <v>180</v>
      </c>
      <c r="B371" s="18">
        <v>1</v>
      </c>
    </row>
    <row r="372" spans="1:2" x14ac:dyDescent="0.2">
      <c r="A372" s="18" t="s">
        <v>181</v>
      </c>
      <c r="B372" s="18">
        <v>1</v>
      </c>
    </row>
    <row r="373" spans="1:2" x14ac:dyDescent="0.2">
      <c r="A373" s="18" t="s">
        <v>182</v>
      </c>
      <c r="B373" s="18">
        <v>3</v>
      </c>
    </row>
    <row r="374" spans="1:2" x14ac:dyDescent="0.2">
      <c r="A374" s="18" t="s">
        <v>183</v>
      </c>
      <c r="B374" s="18">
        <v>3</v>
      </c>
    </row>
    <row r="375" spans="1:2" x14ac:dyDescent="0.2">
      <c r="A375" s="18" t="s">
        <v>184</v>
      </c>
      <c r="B375" s="18">
        <v>3</v>
      </c>
    </row>
    <row r="376" spans="1:2" x14ac:dyDescent="0.2">
      <c r="A376" s="18" t="s">
        <v>185</v>
      </c>
      <c r="B376" s="18">
        <v>3</v>
      </c>
    </row>
    <row r="377" spans="1:2" x14ac:dyDescent="0.2">
      <c r="A377" s="18" t="s">
        <v>186</v>
      </c>
      <c r="B377" s="18">
        <v>3</v>
      </c>
    </row>
    <row r="378" spans="1:2" x14ac:dyDescent="0.2">
      <c r="A378" s="18" t="s">
        <v>187</v>
      </c>
      <c r="B378" s="18">
        <v>3</v>
      </c>
    </row>
    <row r="379" spans="1:2" x14ac:dyDescent="0.2">
      <c r="A379" s="18" t="s">
        <v>188</v>
      </c>
      <c r="B379" s="18">
        <v>3</v>
      </c>
    </row>
    <row r="380" spans="1:2" x14ac:dyDescent="0.2">
      <c r="A380" s="18" t="s">
        <v>189</v>
      </c>
      <c r="B380" s="18">
        <v>3</v>
      </c>
    </row>
    <row r="381" spans="1:2" x14ac:dyDescent="0.2">
      <c r="A381" s="18" t="s">
        <v>190</v>
      </c>
      <c r="B381" s="18">
        <v>3</v>
      </c>
    </row>
    <row r="382" spans="1:2" x14ac:dyDescent="0.2">
      <c r="A382" s="18" t="s">
        <v>191</v>
      </c>
      <c r="B382" s="18">
        <v>3</v>
      </c>
    </row>
    <row r="383" spans="1:2" x14ac:dyDescent="0.2">
      <c r="A383" s="18" t="s">
        <v>192</v>
      </c>
      <c r="B383" s="18">
        <v>3</v>
      </c>
    </row>
    <row r="384" spans="1:2" x14ac:dyDescent="0.2">
      <c r="A384" s="18" t="s">
        <v>193</v>
      </c>
      <c r="B384" s="18">
        <v>3</v>
      </c>
    </row>
    <row r="385" spans="1:2" x14ac:dyDescent="0.2">
      <c r="A385" s="18" t="s">
        <v>194</v>
      </c>
      <c r="B385" s="18">
        <v>3</v>
      </c>
    </row>
    <row r="386" spans="1:2" x14ac:dyDescent="0.2">
      <c r="A386" s="18" t="s">
        <v>195</v>
      </c>
      <c r="B386" s="18">
        <v>3</v>
      </c>
    </row>
    <row r="387" spans="1:2" x14ac:dyDescent="0.2">
      <c r="A387" s="18" t="s">
        <v>196</v>
      </c>
      <c r="B387" s="18">
        <v>1</v>
      </c>
    </row>
    <row r="388" spans="1:2" x14ac:dyDescent="0.2">
      <c r="A388" s="18" t="s">
        <v>197</v>
      </c>
      <c r="B388" s="18">
        <v>1</v>
      </c>
    </row>
    <row r="389" spans="1:2" x14ac:dyDescent="0.2">
      <c r="A389" s="18" t="s">
        <v>198</v>
      </c>
      <c r="B389" s="18">
        <v>1</v>
      </c>
    </row>
    <row r="390" spans="1:2" x14ac:dyDescent="0.2">
      <c r="A390" s="18" t="s">
        <v>199</v>
      </c>
      <c r="B390" s="18">
        <v>1</v>
      </c>
    </row>
    <row r="391" spans="1:2" x14ac:dyDescent="0.2">
      <c r="A391" s="18" t="s">
        <v>200</v>
      </c>
      <c r="B391" s="18">
        <v>1</v>
      </c>
    </row>
    <row r="392" spans="1:2" x14ac:dyDescent="0.2">
      <c r="A392" s="18" t="s">
        <v>201</v>
      </c>
      <c r="B392" s="18">
        <v>1</v>
      </c>
    </row>
    <row r="393" spans="1:2" x14ac:dyDescent="0.2">
      <c r="A393" s="18" t="s">
        <v>202</v>
      </c>
      <c r="B393" s="18">
        <v>1</v>
      </c>
    </row>
    <row r="394" spans="1:2" x14ac:dyDescent="0.2">
      <c r="A394" s="18" t="s">
        <v>203</v>
      </c>
      <c r="B394" s="18">
        <v>1</v>
      </c>
    </row>
    <row r="395" spans="1:2" x14ac:dyDescent="0.2">
      <c r="A395" s="18" t="s">
        <v>204</v>
      </c>
      <c r="B395" s="18">
        <v>1</v>
      </c>
    </row>
    <row r="396" spans="1:2" x14ac:dyDescent="0.2">
      <c r="A396" s="18" t="s">
        <v>205</v>
      </c>
      <c r="B396" s="18">
        <v>1</v>
      </c>
    </row>
    <row r="397" spans="1:2" x14ac:dyDescent="0.2">
      <c r="A397" s="18" t="s">
        <v>206</v>
      </c>
      <c r="B397" s="18">
        <v>16</v>
      </c>
    </row>
    <row r="398" spans="1:2" x14ac:dyDescent="0.2">
      <c r="A398" s="18" t="s">
        <v>207</v>
      </c>
      <c r="B398" s="18">
        <v>1</v>
      </c>
    </row>
    <row r="399" spans="1:2" x14ac:dyDescent="0.2">
      <c r="A399" s="18" t="s">
        <v>208</v>
      </c>
      <c r="B399" s="18">
        <v>1</v>
      </c>
    </row>
    <row r="400" spans="1:2" x14ac:dyDescent="0.2">
      <c r="A400" s="18" t="s">
        <v>209</v>
      </c>
      <c r="B400" s="18">
        <v>1</v>
      </c>
    </row>
    <row r="401" spans="1:2" x14ac:dyDescent="0.2">
      <c r="A401" s="18" t="s">
        <v>210</v>
      </c>
      <c r="B401" s="18">
        <v>1</v>
      </c>
    </row>
    <row r="402" spans="1:2" x14ac:dyDescent="0.2">
      <c r="A402" s="18" t="s">
        <v>211</v>
      </c>
      <c r="B402" s="18">
        <v>1</v>
      </c>
    </row>
    <row r="403" spans="1:2" x14ac:dyDescent="0.2">
      <c r="A403" s="18" t="s">
        <v>212</v>
      </c>
      <c r="B403" s="18">
        <v>1</v>
      </c>
    </row>
    <row r="404" spans="1:2" x14ac:dyDescent="0.2">
      <c r="A404" s="18" t="s">
        <v>213</v>
      </c>
      <c r="B404" s="18">
        <v>1</v>
      </c>
    </row>
    <row r="405" spans="1:2" x14ac:dyDescent="0.2">
      <c r="A405" s="18" t="s">
        <v>214</v>
      </c>
      <c r="B405" s="18">
        <v>2</v>
      </c>
    </row>
    <row r="406" spans="1:2" x14ac:dyDescent="0.2">
      <c r="A406" s="18" t="s">
        <v>215</v>
      </c>
      <c r="B406" s="18">
        <v>1</v>
      </c>
    </row>
    <row r="407" spans="1:2" x14ac:dyDescent="0.2">
      <c r="A407" s="18" t="s">
        <v>216</v>
      </c>
      <c r="B407" s="18">
        <v>1</v>
      </c>
    </row>
    <row r="408" spans="1:2" x14ac:dyDescent="0.2">
      <c r="A408" s="18" t="s">
        <v>217</v>
      </c>
      <c r="B408" s="18">
        <v>1</v>
      </c>
    </row>
    <row r="409" spans="1:2" x14ac:dyDescent="0.2">
      <c r="A409" s="18" t="s">
        <v>218</v>
      </c>
      <c r="B409" s="18">
        <v>1</v>
      </c>
    </row>
    <row r="410" spans="1:2" x14ac:dyDescent="0.2">
      <c r="A410" s="18" t="s">
        <v>219</v>
      </c>
      <c r="B410" s="18">
        <v>1</v>
      </c>
    </row>
    <row r="411" spans="1:2" x14ac:dyDescent="0.2">
      <c r="A411" s="18" t="s">
        <v>220</v>
      </c>
      <c r="B411" s="18">
        <v>1</v>
      </c>
    </row>
    <row r="412" spans="1:2" x14ac:dyDescent="0.2">
      <c r="A412" s="18" t="s">
        <v>221</v>
      </c>
      <c r="B412" s="18">
        <v>1</v>
      </c>
    </row>
    <row r="413" spans="1:2" x14ac:dyDescent="0.2">
      <c r="A413" s="18" t="s">
        <v>222</v>
      </c>
      <c r="B413" s="18">
        <v>1</v>
      </c>
    </row>
    <row r="414" spans="1:2" x14ac:dyDescent="0.2">
      <c r="A414" s="18" t="s">
        <v>223</v>
      </c>
      <c r="B414" s="18">
        <v>1</v>
      </c>
    </row>
    <row r="415" spans="1:2" x14ac:dyDescent="0.2">
      <c r="A415" s="18" t="s">
        <v>224</v>
      </c>
      <c r="B415" s="18">
        <v>1</v>
      </c>
    </row>
    <row r="416" spans="1:2" x14ac:dyDescent="0.2">
      <c r="A416" s="18" t="s">
        <v>225</v>
      </c>
      <c r="B416" s="18">
        <v>2</v>
      </c>
    </row>
    <row r="417" spans="1:2" x14ac:dyDescent="0.2">
      <c r="A417" s="18" t="s">
        <v>226</v>
      </c>
      <c r="B417" s="18">
        <v>1</v>
      </c>
    </row>
    <row r="418" spans="1:2" x14ac:dyDescent="0.2">
      <c r="A418" s="18" t="s">
        <v>227</v>
      </c>
      <c r="B418" s="18">
        <v>1</v>
      </c>
    </row>
    <row r="419" spans="1:2" x14ac:dyDescent="0.2">
      <c r="A419" s="18" t="s">
        <v>228</v>
      </c>
      <c r="B419" s="18">
        <v>1</v>
      </c>
    </row>
    <row r="420" spans="1:2" x14ac:dyDescent="0.2">
      <c r="A420" s="18" t="s">
        <v>229</v>
      </c>
      <c r="B420" s="18">
        <v>1</v>
      </c>
    </row>
    <row r="421" spans="1:2" x14ac:dyDescent="0.2">
      <c r="A421" s="18" t="s">
        <v>230</v>
      </c>
      <c r="B421" s="18">
        <v>1</v>
      </c>
    </row>
    <row r="422" spans="1:2" x14ac:dyDescent="0.2">
      <c r="A422" s="18" t="s">
        <v>231</v>
      </c>
      <c r="B422" s="18">
        <v>1</v>
      </c>
    </row>
    <row r="423" spans="1:2" x14ac:dyDescent="0.2">
      <c r="A423" s="18" t="s">
        <v>232</v>
      </c>
      <c r="B423" s="18">
        <v>1</v>
      </c>
    </row>
    <row r="424" spans="1:2" x14ac:dyDescent="0.2">
      <c r="A424" s="18" t="s">
        <v>233</v>
      </c>
      <c r="B424" s="18">
        <v>1</v>
      </c>
    </row>
    <row r="425" spans="1:2" x14ac:dyDescent="0.2">
      <c r="A425" s="18" t="s">
        <v>234</v>
      </c>
      <c r="B425" s="18">
        <v>1</v>
      </c>
    </row>
    <row r="426" spans="1:2" x14ac:dyDescent="0.2">
      <c r="A426" s="18" t="s">
        <v>235</v>
      </c>
      <c r="B426" s="18">
        <v>1</v>
      </c>
    </row>
    <row r="427" spans="1:2" x14ac:dyDescent="0.2">
      <c r="A427" s="18" t="s">
        <v>236</v>
      </c>
      <c r="B427" s="18">
        <v>1</v>
      </c>
    </row>
    <row r="428" spans="1:2" x14ac:dyDescent="0.2">
      <c r="A428" s="18" t="s">
        <v>237</v>
      </c>
      <c r="B428" s="18">
        <v>1</v>
      </c>
    </row>
    <row r="429" spans="1:2" x14ac:dyDescent="0.2">
      <c r="A429" s="18" t="s">
        <v>238</v>
      </c>
      <c r="B429" s="18">
        <v>1</v>
      </c>
    </row>
    <row r="430" spans="1:2" x14ac:dyDescent="0.2">
      <c r="A430" s="18" t="s">
        <v>239</v>
      </c>
      <c r="B430" s="18">
        <v>1</v>
      </c>
    </row>
    <row r="431" spans="1:2" x14ac:dyDescent="0.2">
      <c r="A431" s="18" t="s">
        <v>240</v>
      </c>
      <c r="B431" s="18">
        <v>1</v>
      </c>
    </row>
    <row r="432" spans="1:2" x14ac:dyDescent="0.2">
      <c r="A432" s="18" t="s">
        <v>241</v>
      </c>
      <c r="B432" s="18">
        <v>1</v>
      </c>
    </row>
    <row r="433" spans="1:2" x14ac:dyDescent="0.2">
      <c r="A433" s="18" t="s">
        <v>242</v>
      </c>
      <c r="B433" s="18">
        <v>1</v>
      </c>
    </row>
    <row r="434" spans="1:2" x14ac:dyDescent="0.2">
      <c r="A434" s="18" t="s">
        <v>243</v>
      </c>
      <c r="B434" s="18">
        <v>1</v>
      </c>
    </row>
    <row r="435" spans="1:2" x14ac:dyDescent="0.2">
      <c r="A435" s="18" t="s">
        <v>244</v>
      </c>
      <c r="B435" s="18">
        <v>1</v>
      </c>
    </row>
    <row r="436" spans="1:2" x14ac:dyDescent="0.2">
      <c r="A436" s="18" t="s">
        <v>245</v>
      </c>
      <c r="B436" s="18">
        <v>2</v>
      </c>
    </row>
    <row r="437" spans="1:2" x14ac:dyDescent="0.2">
      <c r="A437" s="18" t="s">
        <v>246</v>
      </c>
      <c r="B437" s="18">
        <v>2</v>
      </c>
    </row>
    <row r="438" spans="1:2" x14ac:dyDescent="0.2">
      <c r="A438" s="18" t="s">
        <v>247</v>
      </c>
      <c r="B438" s="18">
        <v>1</v>
      </c>
    </row>
    <row r="439" spans="1:2" x14ac:dyDescent="0.2">
      <c r="A439" s="18" t="s">
        <v>248</v>
      </c>
      <c r="B439" s="18">
        <v>1</v>
      </c>
    </row>
    <row r="440" spans="1:2" x14ac:dyDescent="0.2">
      <c r="A440" s="18" t="s">
        <v>249</v>
      </c>
      <c r="B440" s="18">
        <v>10</v>
      </c>
    </row>
    <row r="441" spans="1:2" x14ac:dyDescent="0.2">
      <c r="A441" s="18" t="s">
        <v>250</v>
      </c>
      <c r="B441" s="18">
        <v>1</v>
      </c>
    </row>
    <row r="442" spans="1:2" x14ac:dyDescent="0.2">
      <c r="A442" s="18" t="s">
        <v>251</v>
      </c>
      <c r="B442" s="18">
        <v>6</v>
      </c>
    </row>
    <row r="443" spans="1:2" x14ac:dyDescent="0.2">
      <c r="A443" s="18" t="s">
        <v>252</v>
      </c>
      <c r="B443" s="18">
        <v>1</v>
      </c>
    </row>
    <row r="444" spans="1:2" x14ac:dyDescent="0.2">
      <c r="A444" s="18" t="s">
        <v>253</v>
      </c>
      <c r="B444" s="18">
        <v>1</v>
      </c>
    </row>
    <row r="445" spans="1:2" x14ac:dyDescent="0.2">
      <c r="A445" s="18" t="s">
        <v>254</v>
      </c>
      <c r="B445" s="18">
        <v>1</v>
      </c>
    </row>
    <row r="446" spans="1:2" x14ac:dyDescent="0.2">
      <c r="A446" s="18" t="s">
        <v>255</v>
      </c>
      <c r="B446" s="18">
        <v>1</v>
      </c>
    </row>
    <row r="447" spans="1:2" x14ac:dyDescent="0.2">
      <c r="A447" s="18" t="s">
        <v>256</v>
      </c>
      <c r="B447" s="18">
        <v>1</v>
      </c>
    </row>
    <row r="448" spans="1:2" x14ac:dyDescent="0.2">
      <c r="A448" s="18" t="s">
        <v>257</v>
      </c>
      <c r="B448" s="18">
        <v>1</v>
      </c>
    </row>
    <row r="449" spans="1:2" x14ac:dyDescent="0.2">
      <c r="A449" s="18" t="s">
        <v>258</v>
      </c>
      <c r="B449" s="18">
        <v>1</v>
      </c>
    </row>
    <row r="450" spans="1:2" x14ac:dyDescent="0.2">
      <c r="A450" s="18" t="s">
        <v>259</v>
      </c>
      <c r="B450" s="18">
        <v>1</v>
      </c>
    </row>
    <row r="451" spans="1:2" x14ac:dyDescent="0.2">
      <c r="A451" s="18" t="s">
        <v>260</v>
      </c>
      <c r="B451" s="18">
        <v>1</v>
      </c>
    </row>
    <row r="452" spans="1:2" x14ac:dyDescent="0.2">
      <c r="A452" s="18" t="s">
        <v>261</v>
      </c>
      <c r="B452" s="18">
        <v>1</v>
      </c>
    </row>
    <row r="453" spans="1:2" x14ac:dyDescent="0.2">
      <c r="A453" s="18" t="s">
        <v>2</v>
      </c>
      <c r="B453" s="18">
        <v>1</v>
      </c>
    </row>
    <row r="454" spans="1:2" x14ac:dyDescent="0.2">
      <c r="A454" s="18" t="s">
        <v>3</v>
      </c>
      <c r="B454" s="18">
        <v>1</v>
      </c>
    </row>
    <row r="455" spans="1:2" x14ac:dyDescent="0.2">
      <c r="A455" s="18" t="s">
        <v>4</v>
      </c>
      <c r="B455" s="18">
        <v>1</v>
      </c>
    </row>
    <row r="456" spans="1:2" x14ac:dyDescent="0.2">
      <c r="A456" s="18" t="s">
        <v>5</v>
      </c>
      <c r="B456" s="18">
        <v>1</v>
      </c>
    </row>
    <row r="457" spans="1:2" x14ac:dyDescent="0.2">
      <c r="A457" s="18" t="s">
        <v>6</v>
      </c>
      <c r="B457" s="18">
        <v>1</v>
      </c>
    </row>
    <row r="458" spans="1:2" x14ac:dyDescent="0.2">
      <c r="A458" s="18" t="s">
        <v>7</v>
      </c>
      <c r="B458" s="18">
        <v>1</v>
      </c>
    </row>
    <row r="459" spans="1:2" x14ac:dyDescent="0.2">
      <c r="A459" s="18" t="s">
        <v>8</v>
      </c>
      <c r="B459" s="18">
        <v>1</v>
      </c>
    </row>
    <row r="460" spans="1:2" x14ac:dyDescent="0.2">
      <c r="A460" s="18" t="s">
        <v>9</v>
      </c>
      <c r="B460" s="18">
        <v>1</v>
      </c>
    </row>
    <row r="461" spans="1:2" x14ac:dyDescent="0.2">
      <c r="A461" s="18" t="s">
        <v>10</v>
      </c>
      <c r="B461" s="18">
        <v>1</v>
      </c>
    </row>
    <row r="462" spans="1:2" x14ac:dyDescent="0.2">
      <c r="A462" s="18" t="s">
        <v>11</v>
      </c>
      <c r="B462" s="18">
        <v>1</v>
      </c>
    </row>
    <row r="463" spans="1:2" x14ac:dyDescent="0.2">
      <c r="A463" s="18" t="s">
        <v>12</v>
      </c>
      <c r="B463" s="18">
        <v>1</v>
      </c>
    </row>
    <row r="464" spans="1:2" x14ac:dyDescent="0.2">
      <c r="A464" s="18" t="s">
        <v>13</v>
      </c>
      <c r="B464" s="18">
        <v>1</v>
      </c>
    </row>
    <row r="465" spans="1:2" x14ac:dyDescent="0.2">
      <c r="A465" s="18" t="s">
        <v>14</v>
      </c>
      <c r="B465" s="18">
        <v>3</v>
      </c>
    </row>
    <row r="466" spans="1:2" x14ac:dyDescent="0.2">
      <c r="A466" s="18" t="s">
        <v>15</v>
      </c>
      <c r="B466" s="18">
        <v>3</v>
      </c>
    </row>
    <row r="467" spans="1:2" x14ac:dyDescent="0.2">
      <c r="A467" s="18" t="s">
        <v>16</v>
      </c>
      <c r="B467" s="18">
        <v>3</v>
      </c>
    </row>
    <row r="468" spans="1:2" x14ac:dyDescent="0.2">
      <c r="A468" s="18" t="s">
        <v>17</v>
      </c>
      <c r="B468" s="18">
        <v>3</v>
      </c>
    </row>
    <row r="469" spans="1:2" x14ac:dyDescent="0.2">
      <c r="A469" s="18" t="s">
        <v>18</v>
      </c>
      <c r="B469" s="18">
        <v>1</v>
      </c>
    </row>
    <row r="470" spans="1:2" x14ac:dyDescent="0.2">
      <c r="A470" s="18" t="s">
        <v>19</v>
      </c>
      <c r="B470" s="18">
        <v>1</v>
      </c>
    </row>
    <row r="471" spans="1:2" x14ac:dyDescent="0.2">
      <c r="A471" s="18" t="s">
        <v>20</v>
      </c>
      <c r="B471" s="18">
        <v>1</v>
      </c>
    </row>
    <row r="472" spans="1:2" x14ac:dyDescent="0.2">
      <c r="A472" s="18" t="s">
        <v>21</v>
      </c>
      <c r="B472" s="18">
        <v>1</v>
      </c>
    </row>
    <row r="473" spans="1:2" x14ac:dyDescent="0.2">
      <c r="A473" s="18" t="s">
        <v>22</v>
      </c>
      <c r="B473" s="18">
        <v>1</v>
      </c>
    </row>
    <row r="474" spans="1:2" x14ac:dyDescent="0.2">
      <c r="A474" s="18" t="s">
        <v>23</v>
      </c>
      <c r="B474" s="18">
        <v>1</v>
      </c>
    </row>
    <row r="475" spans="1:2" x14ac:dyDescent="0.2">
      <c r="A475" s="18" t="s">
        <v>24</v>
      </c>
      <c r="B475" s="18">
        <v>1</v>
      </c>
    </row>
    <row r="476" spans="1:2" x14ac:dyDescent="0.2">
      <c r="A476" s="18" t="s">
        <v>25</v>
      </c>
      <c r="B476" s="18">
        <v>2</v>
      </c>
    </row>
    <row r="477" spans="1:2" x14ac:dyDescent="0.2">
      <c r="A477" s="18" t="s">
        <v>26</v>
      </c>
      <c r="B477" s="18">
        <v>4</v>
      </c>
    </row>
    <row r="478" spans="1:2" x14ac:dyDescent="0.2">
      <c r="A478" s="18" t="s">
        <v>27</v>
      </c>
      <c r="B478" s="18">
        <v>1</v>
      </c>
    </row>
    <row r="479" spans="1:2" x14ac:dyDescent="0.2">
      <c r="A479" s="18" t="s">
        <v>28</v>
      </c>
      <c r="B479" s="18">
        <v>1</v>
      </c>
    </row>
    <row r="480" spans="1:2" x14ac:dyDescent="0.2">
      <c r="A480" s="18" t="s">
        <v>29</v>
      </c>
      <c r="B480" s="18">
        <v>1</v>
      </c>
    </row>
    <row r="481" spans="1:2" x14ac:dyDescent="0.2">
      <c r="A481" s="18" t="s">
        <v>30</v>
      </c>
      <c r="B481" s="18">
        <v>1</v>
      </c>
    </row>
    <row r="482" spans="1:2" x14ac:dyDescent="0.2">
      <c r="A482" s="18" t="s">
        <v>31</v>
      </c>
      <c r="B482" s="18">
        <v>1</v>
      </c>
    </row>
    <row r="483" spans="1:2" x14ac:dyDescent="0.2">
      <c r="A483" s="18" t="s">
        <v>32</v>
      </c>
      <c r="B483" s="18">
        <v>1</v>
      </c>
    </row>
    <row r="484" spans="1:2" x14ac:dyDescent="0.2">
      <c r="A484" s="18" t="s">
        <v>33</v>
      </c>
      <c r="B484" s="18">
        <v>1</v>
      </c>
    </row>
    <row r="485" spans="1:2" x14ac:dyDescent="0.2">
      <c r="A485" s="18" t="s">
        <v>34</v>
      </c>
      <c r="B485" s="18">
        <v>1</v>
      </c>
    </row>
    <row r="486" spans="1:2" x14ac:dyDescent="0.2">
      <c r="A486" s="18" t="s">
        <v>35</v>
      </c>
      <c r="B486" s="18">
        <v>2</v>
      </c>
    </row>
    <row r="487" spans="1:2" x14ac:dyDescent="0.2">
      <c r="A487" s="18" t="s">
        <v>36</v>
      </c>
      <c r="B487" s="18">
        <v>2</v>
      </c>
    </row>
    <row r="488" spans="1:2" x14ac:dyDescent="0.2">
      <c r="A488" s="18" t="s">
        <v>37</v>
      </c>
      <c r="B488" s="18">
        <v>1</v>
      </c>
    </row>
    <row r="489" spans="1:2" x14ac:dyDescent="0.2">
      <c r="A489" s="18" t="s">
        <v>38</v>
      </c>
      <c r="B489" s="18">
        <v>2</v>
      </c>
    </row>
    <row r="490" spans="1:2" x14ac:dyDescent="0.2">
      <c r="A490" s="18" t="s">
        <v>39</v>
      </c>
      <c r="B490" s="18">
        <v>2</v>
      </c>
    </row>
    <row r="491" spans="1:2" x14ac:dyDescent="0.2">
      <c r="A491" s="18" t="s">
        <v>40</v>
      </c>
      <c r="B491" s="18">
        <v>3</v>
      </c>
    </row>
    <row r="492" spans="1:2" x14ac:dyDescent="0.2">
      <c r="A492" s="18" t="s">
        <v>41</v>
      </c>
      <c r="B492" s="18">
        <v>1</v>
      </c>
    </row>
    <row r="493" spans="1:2" x14ac:dyDescent="0.2">
      <c r="A493" s="18" t="s">
        <v>42</v>
      </c>
      <c r="B493" s="18">
        <v>1</v>
      </c>
    </row>
    <row r="494" spans="1:2" x14ac:dyDescent="0.2">
      <c r="A494" s="18" t="s">
        <v>43</v>
      </c>
      <c r="B494" s="18">
        <v>1</v>
      </c>
    </row>
    <row r="495" spans="1:2" x14ac:dyDescent="0.2">
      <c r="A495" s="18" t="s">
        <v>44</v>
      </c>
      <c r="B495" s="18">
        <v>1</v>
      </c>
    </row>
    <row r="496" spans="1:2" x14ac:dyDescent="0.2">
      <c r="A496" s="18" t="s">
        <v>899</v>
      </c>
      <c r="B496" s="18">
        <v>3</v>
      </c>
    </row>
    <row r="497" spans="1:2" x14ac:dyDescent="0.2">
      <c r="A497" s="18" t="s">
        <v>900</v>
      </c>
      <c r="B497" s="18">
        <v>3</v>
      </c>
    </row>
    <row r="498" spans="1:2" x14ac:dyDescent="0.2">
      <c r="A498" s="18" t="s">
        <v>901</v>
      </c>
      <c r="B498" s="18">
        <v>3</v>
      </c>
    </row>
    <row r="499" spans="1:2" x14ac:dyDescent="0.2">
      <c r="A499" s="18" t="s">
        <v>902</v>
      </c>
      <c r="B499" s="18">
        <v>3</v>
      </c>
    </row>
    <row r="500" spans="1:2" x14ac:dyDescent="0.2">
      <c r="A500" s="18" t="s">
        <v>903</v>
      </c>
      <c r="B500" s="18">
        <v>3</v>
      </c>
    </row>
    <row r="501" spans="1:2" x14ac:dyDescent="0.2">
      <c r="A501" s="18" t="s">
        <v>904</v>
      </c>
      <c r="B501" s="18">
        <v>2</v>
      </c>
    </row>
    <row r="502" spans="1:2" x14ac:dyDescent="0.2">
      <c r="A502" s="18" t="s">
        <v>905</v>
      </c>
      <c r="B502" s="18">
        <v>2</v>
      </c>
    </row>
    <row r="503" spans="1:2" x14ac:dyDescent="0.2">
      <c r="A503" s="18" t="s">
        <v>906</v>
      </c>
      <c r="B503" s="18">
        <v>2</v>
      </c>
    </row>
    <row r="504" spans="1:2" x14ac:dyDescent="0.2">
      <c r="A504" s="18" t="s">
        <v>907</v>
      </c>
      <c r="B504" s="18">
        <v>2</v>
      </c>
    </row>
    <row r="505" spans="1:2" x14ac:dyDescent="0.2">
      <c r="A505" s="18" t="s">
        <v>908</v>
      </c>
      <c r="B505" s="18">
        <v>2</v>
      </c>
    </row>
    <row r="506" spans="1:2" x14ac:dyDescent="0.2">
      <c r="A506" s="18" t="s">
        <v>909</v>
      </c>
      <c r="B506" s="18">
        <v>2</v>
      </c>
    </row>
    <row r="507" spans="1:2" x14ac:dyDescent="0.2">
      <c r="A507" s="18" t="s">
        <v>910</v>
      </c>
      <c r="B507" s="18">
        <v>2</v>
      </c>
    </row>
    <row r="508" spans="1:2" x14ac:dyDescent="0.2">
      <c r="A508" s="18" t="s">
        <v>911</v>
      </c>
      <c r="B508" s="18">
        <v>2</v>
      </c>
    </row>
    <row r="509" spans="1:2" x14ac:dyDescent="0.2">
      <c r="A509" s="18" t="s">
        <v>912</v>
      </c>
      <c r="B509" s="18">
        <v>2</v>
      </c>
    </row>
    <row r="510" spans="1:2" x14ac:dyDescent="0.2">
      <c r="A510" s="18" t="s">
        <v>913</v>
      </c>
      <c r="B510" s="18">
        <v>2</v>
      </c>
    </row>
    <row r="511" spans="1:2" x14ac:dyDescent="0.2">
      <c r="A511" s="18" t="s">
        <v>914</v>
      </c>
      <c r="B511" s="18">
        <v>2</v>
      </c>
    </row>
    <row r="512" spans="1:2" x14ac:dyDescent="0.2">
      <c r="A512" s="18" t="s">
        <v>915</v>
      </c>
      <c r="B512" s="18">
        <v>2</v>
      </c>
    </row>
    <row r="513" spans="1:2" x14ac:dyDescent="0.2">
      <c r="A513" s="18" t="s">
        <v>916</v>
      </c>
      <c r="B513" s="18">
        <v>2</v>
      </c>
    </row>
    <row r="514" spans="1:2" x14ac:dyDescent="0.2">
      <c r="A514" s="18" t="s">
        <v>917</v>
      </c>
      <c r="B514" s="18">
        <v>1</v>
      </c>
    </row>
    <row r="515" spans="1:2" x14ac:dyDescent="0.2">
      <c r="A515" s="18" t="s">
        <v>918</v>
      </c>
      <c r="B515" s="18">
        <v>1</v>
      </c>
    </row>
    <row r="516" spans="1:2" x14ac:dyDescent="0.2">
      <c r="A516" s="18" t="s">
        <v>919</v>
      </c>
      <c r="B516" s="18">
        <v>2</v>
      </c>
    </row>
    <row r="517" spans="1:2" x14ac:dyDescent="0.2">
      <c r="A517" s="18" t="s">
        <v>920</v>
      </c>
      <c r="B517" s="18">
        <v>1</v>
      </c>
    </row>
    <row r="518" spans="1:2" x14ac:dyDescent="0.2">
      <c r="A518" s="18" t="s">
        <v>921</v>
      </c>
      <c r="B518" s="18">
        <v>1</v>
      </c>
    </row>
    <row r="519" spans="1:2" x14ac:dyDescent="0.2">
      <c r="A519" s="18" t="s">
        <v>922</v>
      </c>
      <c r="B519" s="18">
        <v>2</v>
      </c>
    </row>
    <row r="520" spans="1:2" x14ac:dyDescent="0.2">
      <c r="A520" s="18" t="s">
        <v>923</v>
      </c>
      <c r="B520" s="18">
        <v>2</v>
      </c>
    </row>
    <row r="521" spans="1:2" x14ac:dyDescent="0.2">
      <c r="A521" s="18" t="s">
        <v>924</v>
      </c>
      <c r="B521" s="18">
        <v>2</v>
      </c>
    </row>
    <row r="522" spans="1:2" x14ac:dyDescent="0.2">
      <c r="A522" s="18" t="s">
        <v>925</v>
      </c>
      <c r="B522" s="18">
        <v>2</v>
      </c>
    </row>
    <row r="523" spans="1:2" x14ac:dyDescent="0.2">
      <c r="A523" s="18" t="s">
        <v>926</v>
      </c>
      <c r="B523" s="18">
        <v>2</v>
      </c>
    </row>
    <row r="524" spans="1:2" x14ac:dyDescent="0.2">
      <c r="A524" s="18" t="s">
        <v>927</v>
      </c>
      <c r="B524" s="18">
        <v>2</v>
      </c>
    </row>
    <row r="525" spans="1:2" x14ac:dyDescent="0.2">
      <c r="A525" s="18" t="s">
        <v>928</v>
      </c>
      <c r="B525" s="18">
        <v>2</v>
      </c>
    </row>
    <row r="526" spans="1:2" x14ac:dyDescent="0.2">
      <c r="A526" s="18" t="s">
        <v>929</v>
      </c>
      <c r="B526" s="18">
        <v>2</v>
      </c>
    </row>
    <row r="527" spans="1:2" x14ac:dyDescent="0.2">
      <c r="A527" s="18" t="s">
        <v>930</v>
      </c>
      <c r="B527" s="18">
        <v>2</v>
      </c>
    </row>
    <row r="528" spans="1:2" x14ac:dyDescent="0.2">
      <c r="A528" s="18" t="s">
        <v>931</v>
      </c>
      <c r="B528" s="18">
        <v>3</v>
      </c>
    </row>
    <row r="529" spans="1:2" x14ac:dyDescent="0.2">
      <c r="A529" s="18" t="s">
        <v>932</v>
      </c>
      <c r="B529" s="18">
        <v>2</v>
      </c>
    </row>
    <row r="530" spans="1:2" x14ac:dyDescent="0.2">
      <c r="A530" s="18" t="s">
        <v>933</v>
      </c>
      <c r="B530" s="18">
        <v>2</v>
      </c>
    </row>
    <row r="531" spans="1:2" x14ac:dyDescent="0.2">
      <c r="A531" s="18" t="s">
        <v>934</v>
      </c>
      <c r="B531" s="18">
        <v>2</v>
      </c>
    </row>
    <row r="532" spans="1:2" x14ac:dyDescent="0.2">
      <c r="A532" s="18" t="s">
        <v>935</v>
      </c>
      <c r="B532" s="18">
        <v>2</v>
      </c>
    </row>
    <row r="533" spans="1:2" x14ac:dyDescent="0.2">
      <c r="A533" s="18" t="s">
        <v>936</v>
      </c>
      <c r="B533" s="18">
        <v>2</v>
      </c>
    </row>
    <row r="534" spans="1:2" x14ac:dyDescent="0.2">
      <c r="A534" s="18" t="s">
        <v>937</v>
      </c>
      <c r="B534" s="18">
        <v>2</v>
      </c>
    </row>
    <row r="535" spans="1:2" x14ac:dyDescent="0.2">
      <c r="A535" s="18" t="s">
        <v>938</v>
      </c>
      <c r="B535" s="18">
        <v>1</v>
      </c>
    </row>
    <row r="536" spans="1:2" x14ac:dyDescent="0.2">
      <c r="A536" s="18" t="s">
        <v>939</v>
      </c>
      <c r="B536" s="18">
        <v>1</v>
      </c>
    </row>
    <row r="537" spans="1:2" x14ac:dyDescent="0.2">
      <c r="A537" s="18" t="s">
        <v>940</v>
      </c>
      <c r="B537" s="18">
        <v>1</v>
      </c>
    </row>
    <row r="538" spans="1:2" x14ac:dyDescent="0.2">
      <c r="A538" s="18" t="s">
        <v>941</v>
      </c>
      <c r="B538" s="18">
        <v>1</v>
      </c>
    </row>
    <row r="539" spans="1:2" x14ac:dyDescent="0.2">
      <c r="A539" s="18" t="s">
        <v>942</v>
      </c>
      <c r="B539" s="18">
        <v>8</v>
      </c>
    </row>
    <row r="540" spans="1:2" x14ac:dyDescent="0.2">
      <c r="A540" s="18" t="s">
        <v>943</v>
      </c>
      <c r="B540" s="18">
        <v>2</v>
      </c>
    </row>
    <row r="541" spans="1:2" x14ac:dyDescent="0.2">
      <c r="A541" s="18" t="s">
        <v>944</v>
      </c>
      <c r="B541" s="18">
        <v>2</v>
      </c>
    </row>
    <row r="542" spans="1:2" x14ac:dyDescent="0.2">
      <c r="A542" s="18" t="s">
        <v>945</v>
      </c>
      <c r="B542" s="18">
        <v>2</v>
      </c>
    </row>
    <row r="543" spans="1:2" x14ac:dyDescent="0.2">
      <c r="A543" s="18" t="s">
        <v>946</v>
      </c>
      <c r="B543" s="18">
        <v>2</v>
      </c>
    </row>
    <row r="544" spans="1:2" x14ac:dyDescent="0.2">
      <c r="A544" s="18" t="s">
        <v>947</v>
      </c>
      <c r="B544" s="18">
        <v>2</v>
      </c>
    </row>
    <row r="545" spans="1:2" x14ac:dyDescent="0.2">
      <c r="A545" s="18" t="s">
        <v>948</v>
      </c>
      <c r="B545" s="18">
        <v>2</v>
      </c>
    </row>
    <row r="546" spans="1:2" x14ac:dyDescent="0.2">
      <c r="A546" s="18" t="s">
        <v>949</v>
      </c>
      <c r="B546" s="18">
        <v>2</v>
      </c>
    </row>
    <row r="547" spans="1:2" x14ac:dyDescent="0.2">
      <c r="A547" s="18" t="s">
        <v>950</v>
      </c>
      <c r="B547" s="18">
        <v>2</v>
      </c>
    </row>
    <row r="548" spans="1:2" x14ac:dyDescent="0.2">
      <c r="A548" s="18" t="s">
        <v>951</v>
      </c>
      <c r="B548" s="18">
        <v>2</v>
      </c>
    </row>
    <row r="549" spans="1:2" x14ac:dyDescent="0.2">
      <c r="A549" s="18" t="s">
        <v>952</v>
      </c>
      <c r="B549" s="18">
        <v>2</v>
      </c>
    </row>
    <row r="550" spans="1:2" x14ac:dyDescent="0.2">
      <c r="A550" s="18" t="s">
        <v>953</v>
      </c>
      <c r="B550" s="18">
        <v>2</v>
      </c>
    </row>
    <row r="551" spans="1:2" x14ac:dyDescent="0.2">
      <c r="A551" s="18" t="s">
        <v>954</v>
      </c>
      <c r="B551" s="18">
        <v>2</v>
      </c>
    </row>
    <row r="552" spans="1:2" x14ac:dyDescent="0.2">
      <c r="A552" s="18" t="s">
        <v>955</v>
      </c>
      <c r="B552" s="18">
        <v>2</v>
      </c>
    </row>
    <row r="553" spans="1:2" x14ac:dyDescent="0.2">
      <c r="A553" s="18" t="s">
        <v>956</v>
      </c>
      <c r="B553" s="18">
        <v>2</v>
      </c>
    </row>
    <row r="554" spans="1:2" x14ac:dyDescent="0.2">
      <c r="A554" s="18" t="s">
        <v>957</v>
      </c>
      <c r="B554" s="18">
        <v>2</v>
      </c>
    </row>
    <row r="555" spans="1:2" x14ac:dyDescent="0.2">
      <c r="A555" s="18" t="s">
        <v>958</v>
      </c>
      <c r="B555" s="18">
        <v>2</v>
      </c>
    </row>
    <row r="556" spans="1:2" x14ac:dyDescent="0.2">
      <c r="A556" s="18" t="s">
        <v>959</v>
      </c>
      <c r="B556" s="18">
        <v>2</v>
      </c>
    </row>
    <row r="557" spans="1:2" x14ac:dyDescent="0.2">
      <c r="A557" s="18" t="s">
        <v>960</v>
      </c>
      <c r="B557" s="18">
        <v>1</v>
      </c>
    </row>
    <row r="558" spans="1:2" x14ac:dyDescent="0.2">
      <c r="A558" s="18" t="s">
        <v>961</v>
      </c>
      <c r="B558" s="18">
        <v>2</v>
      </c>
    </row>
    <row r="559" spans="1:2" x14ac:dyDescent="0.2">
      <c r="A559" s="18" t="s">
        <v>962</v>
      </c>
      <c r="B559" s="18">
        <v>1</v>
      </c>
    </row>
    <row r="560" spans="1:2" x14ac:dyDescent="0.2">
      <c r="A560" s="18" t="s">
        <v>963</v>
      </c>
      <c r="B560" s="18">
        <v>1</v>
      </c>
    </row>
    <row r="561" spans="1:2" x14ac:dyDescent="0.2">
      <c r="A561" s="18" t="s">
        <v>964</v>
      </c>
      <c r="B561" s="18">
        <v>1</v>
      </c>
    </row>
    <row r="562" spans="1:2" x14ac:dyDescent="0.2">
      <c r="A562" s="18" t="s">
        <v>965</v>
      </c>
      <c r="B562" s="18">
        <v>1</v>
      </c>
    </row>
    <row r="563" spans="1:2" x14ac:dyDescent="0.2">
      <c r="A563" s="18" t="s">
        <v>966</v>
      </c>
      <c r="B563" s="18">
        <v>1</v>
      </c>
    </row>
    <row r="564" spans="1:2" x14ac:dyDescent="0.2">
      <c r="A564" s="18" t="s">
        <v>967</v>
      </c>
      <c r="B564" s="18">
        <v>1</v>
      </c>
    </row>
    <row r="565" spans="1:2" x14ac:dyDescent="0.2">
      <c r="A565" s="18" t="s">
        <v>968</v>
      </c>
      <c r="B565" s="18">
        <v>1</v>
      </c>
    </row>
    <row r="566" spans="1:2" x14ac:dyDescent="0.2">
      <c r="A566" s="18" t="s">
        <v>969</v>
      </c>
      <c r="B566" s="18">
        <v>1</v>
      </c>
    </row>
    <row r="567" spans="1:2" x14ac:dyDescent="0.2">
      <c r="A567" s="18" t="s">
        <v>970</v>
      </c>
      <c r="B567" s="18">
        <v>1</v>
      </c>
    </row>
    <row r="568" spans="1:2" x14ac:dyDescent="0.2">
      <c r="A568" s="18" t="s">
        <v>971</v>
      </c>
      <c r="B568" s="18">
        <v>1</v>
      </c>
    </row>
    <row r="569" spans="1:2" x14ac:dyDescent="0.2">
      <c r="A569" s="18" t="s">
        <v>972</v>
      </c>
      <c r="B569" s="18">
        <v>6</v>
      </c>
    </row>
    <row r="570" spans="1:2" x14ac:dyDescent="0.2">
      <c r="A570" s="18" t="s">
        <v>973</v>
      </c>
      <c r="B570" s="18">
        <v>1</v>
      </c>
    </row>
    <row r="571" spans="1:2" x14ac:dyDescent="0.2">
      <c r="A571" s="18" t="s">
        <v>974</v>
      </c>
      <c r="B571" s="18">
        <v>1</v>
      </c>
    </row>
    <row r="572" spans="1:2" x14ac:dyDescent="0.2">
      <c r="A572" s="18" t="s">
        <v>975</v>
      </c>
      <c r="B572" s="18">
        <v>1</v>
      </c>
    </row>
    <row r="573" spans="1:2" x14ac:dyDescent="0.2">
      <c r="A573" s="18" t="s">
        <v>976</v>
      </c>
      <c r="B573" s="18">
        <v>1</v>
      </c>
    </row>
    <row r="574" spans="1:2" x14ac:dyDescent="0.2">
      <c r="A574" s="18" t="s">
        <v>977</v>
      </c>
      <c r="B574" s="18">
        <v>1</v>
      </c>
    </row>
    <row r="575" spans="1:2" x14ac:dyDescent="0.2">
      <c r="A575" s="18" t="s">
        <v>978</v>
      </c>
      <c r="B575" s="18">
        <v>1</v>
      </c>
    </row>
    <row r="576" spans="1:2" x14ac:dyDescent="0.2">
      <c r="A576" s="18" t="s">
        <v>979</v>
      </c>
      <c r="B576" s="18">
        <v>2</v>
      </c>
    </row>
    <row r="577" spans="1:2" x14ac:dyDescent="0.2">
      <c r="A577" s="18" t="s">
        <v>980</v>
      </c>
      <c r="B577" s="18">
        <v>1</v>
      </c>
    </row>
    <row r="578" spans="1:2" x14ac:dyDescent="0.2">
      <c r="A578" s="18" t="s">
        <v>981</v>
      </c>
      <c r="B578" s="18">
        <v>2</v>
      </c>
    </row>
    <row r="579" spans="1:2" x14ac:dyDescent="0.2">
      <c r="A579" s="18" t="s">
        <v>982</v>
      </c>
      <c r="B579" s="18">
        <v>1</v>
      </c>
    </row>
    <row r="580" spans="1:2" x14ac:dyDescent="0.2">
      <c r="A580" s="18" t="s">
        <v>983</v>
      </c>
      <c r="B580" s="18">
        <v>2</v>
      </c>
    </row>
    <row r="581" spans="1:2" x14ac:dyDescent="0.2">
      <c r="A581" s="18" t="s">
        <v>984</v>
      </c>
      <c r="B581" s="18">
        <v>2</v>
      </c>
    </row>
    <row r="582" spans="1:2" x14ac:dyDescent="0.2">
      <c r="A582" s="18" t="s">
        <v>985</v>
      </c>
      <c r="B582" s="18">
        <v>2</v>
      </c>
    </row>
    <row r="583" spans="1:2" x14ac:dyDescent="0.2">
      <c r="A583" s="18" t="s">
        <v>986</v>
      </c>
      <c r="B583" s="18">
        <v>2</v>
      </c>
    </row>
    <row r="584" spans="1:2" x14ac:dyDescent="0.2">
      <c r="A584" s="18" t="s">
        <v>987</v>
      </c>
      <c r="B584" s="18">
        <v>3</v>
      </c>
    </row>
    <row r="585" spans="1:2" x14ac:dyDescent="0.2">
      <c r="A585" s="18" t="s">
        <v>988</v>
      </c>
      <c r="B585" s="18">
        <v>3</v>
      </c>
    </row>
    <row r="586" spans="1:2" x14ac:dyDescent="0.2">
      <c r="A586" s="18" t="s">
        <v>989</v>
      </c>
      <c r="B586" s="18">
        <v>3</v>
      </c>
    </row>
    <row r="587" spans="1:2" x14ac:dyDescent="0.2">
      <c r="A587" s="18" t="s">
        <v>990</v>
      </c>
      <c r="B587" s="18">
        <v>3</v>
      </c>
    </row>
    <row r="588" spans="1:2" x14ac:dyDescent="0.2">
      <c r="A588" s="18" t="s">
        <v>991</v>
      </c>
      <c r="B588" s="18">
        <v>1</v>
      </c>
    </row>
    <row r="589" spans="1:2" x14ac:dyDescent="0.2">
      <c r="A589" s="18" t="s">
        <v>992</v>
      </c>
      <c r="B589" s="18">
        <v>1</v>
      </c>
    </row>
    <row r="590" spans="1:2" x14ac:dyDescent="0.2">
      <c r="A590" s="18" t="s">
        <v>993</v>
      </c>
      <c r="B590" s="18">
        <v>1</v>
      </c>
    </row>
    <row r="591" spans="1:2" x14ac:dyDescent="0.2">
      <c r="A591" s="18" t="s">
        <v>994</v>
      </c>
      <c r="B591" s="18">
        <v>1</v>
      </c>
    </row>
    <row r="592" spans="1:2" x14ac:dyDescent="0.2">
      <c r="A592" s="18" t="s">
        <v>995</v>
      </c>
      <c r="B592" s="18">
        <v>1</v>
      </c>
    </row>
    <row r="593" spans="1:2" x14ac:dyDescent="0.2">
      <c r="A593" s="18" t="s">
        <v>996</v>
      </c>
      <c r="B593" s="18">
        <v>1</v>
      </c>
    </row>
    <row r="594" spans="1:2" x14ac:dyDescent="0.2">
      <c r="A594" s="18" t="s">
        <v>997</v>
      </c>
      <c r="B594" s="18">
        <v>2</v>
      </c>
    </row>
    <row r="595" spans="1:2" x14ac:dyDescent="0.2">
      <c r="A595" s="18" t="s">
        <v>998</v>
      </c>
      <c r="B595" s="18">
        <v>2</v>
      </c>
    </row>
    <row r="596" spans="1:2" x14ac:dyDescent="0.2">
      <c r="A596" s="18" t="s">
        <v>999</v>
      </c>
      <c r="B596" s="18">
        <v>2</v>
      </c>
    </row>
    <row r="597" spans="1:2" x14ac:dyDescent="0.2">
      <c r="A597" s="18" t="s">
        <v>1000</v>
      </c>
      <c r="B597" s="18">
        <v>2</v>
      </c>
    </row>
    <row r="598" spans="1:2" x14ac:dyDescent="0.2">
      <c r="A598" s="18" t="s">
        <v>1001</v>
      </c>
      <c r="B598" s="18">
        <v>2</v>
      </c>
    </row>
    <row r="599" spans="1:2" x14ac:dyDescent="0.2">
      <c r="A599" s="18" t="s">
        <v>1002</v>
      </c>
      <c r="B599" s="18">
        <v>2</v>
      </c>
    </row>
    <row r="600" spans="1:2" x14ac:dyDescent="0.2">
      <c r="A600" s="18" t="s">
        <v>1003</v>
      </c>
      <c r="B600" s="18">
        <v>2</v>
      </c>
    </row>
    <row r="601" spans="1:2" x14ac:dyDescent="0.2">
      <c r="A601" s="18" t="s">
        <v>1004</v>
      </c>
      <c r="B601" s="18">
        <v>1</v>
      </c>
    </row>
    <row r="602" spans="1:2" x14ac:dyDescent="0.2">
      <c r="A602" s="18" t="s">
        <v>1005</v>
      </c>
      <c r="B602" s="18">
        <v>1</v>
      </c>
    </row>
    <row r="603" spans="1:2" x14ac:dyDescent="0.2">
      <c r="A603" s="18" t="s">
        <v>1006</v>
      </c>
      <c r="B603" s="18">
        <v>1</v>
      </c>
    </row>
    <row r="604" spans="1:2" x14ac:dyDescent="0.2">
      <c r="A604" s="18" t="s">
        <v>1007</v>
      </c>
      <c r="B604" s="18">
        <v>1</v>
      </c>
    </row>
    <row r="605" spans="1:2" x14ac:dyDescent="0.2">
      <c r="A605" s="18" t="s">
        <v>1008</v>
      </c>
      <c r="B605" s="18">
        <v>1</v>
      </c>
    </row>
    <row r="606" spans="1:2" x14ac:dyDescent="0.2">
      <c r="A606" s="18" t="s">
        <v>1009</v>
      </c>
      <c r="B606" s="18">
        <v>1</v>
      </c>
    </row>
    <row r="607" spans="1:2" x14ac:dyDescent="0.2">
      <c r="A607" s="18" t="s">
        <v>1010</v>
      </c>
      <c r="B607" s="18">
        <v>2</v>
      </c>
    </row>
    <row r="608" spans="1:2" x14ac:dyDescent="0.2">
      <c r="A608" s="18" t="s">
        <v>1011</v>
      </c>
      <c r="B608" s="18">
        <v>2</v>
      </c>
    </row>
    <row r="609" spans="1:2" x14ac:dyDescent="0.2">
      <c r="A609" s="18" t="s">
        <v>1012</v>
      </c>
      <c r="B609" s="18">
        <v>2</v>
      </c>
    </row>
    <row r="610" spans="1:2" x14ac:dyDescent="0.2">
      <c r="A610" s="18" t="s">
        <v>1013</v>
      </c>
      <c r="B610" s="18">
        <v>2</v>
      </c>
    </row>
    <row r="611" spans="1:2" x14ac:dyDescent="0.2">
      <c r="A611" s="18" t="s">
        <v>1014</v>
      </c>
      <c r="B611" s="18">
        <v>2</v>
      </c>
    </row>
    <row r="612" spans="1:2" x14ac:dyDescent="0.2">
      <c r="A612" s="18" t="s">
        <v>1015</v>
      </c>
      <c r="B612" s="18">
        <v>2</v>
      </c>
    </row>
    <row r="613" spans="1:2" x14ac:dyDescent="0.2">
      <c r="A613" s="18" t="s">
        <v>1016</v>
      </c>
      <c r="B613" s="18">
        <v>2</v>
      </c>
    </row>
    <row r="614" spans="1:2" x14ac:dyDescent="0.2">
      <c r="A614" s="18" t="s">
        <v>1017</v>
      </c>
      <c r="B614" s="18">
        <v>2</v>
      </c>
    </row>
    <row r="615" spans="1:2" x14ac:dyDescent="0.2">
      <c r="A615" s="18" t="s">
        <v>1018</v>
      </c>
      <c r="B615" s="18">
        <v>1</v>
      </c>
    </row>
    <row r="616" spans="1:2" x14ac:dyDescent="0.2">
      <c r="A616" s="18" t="s">
        <v>1019</v>
      </c>
      <c r="B616" s="18">
        <v>1</v>
      </c>
    </row>
    <row r="617" spans="1:2" x14ac:dyDescent="0.2">
      <c r="A617" s="18" t="s">
        <v>1020</v>
      </c>
      <c r="B617" s="18">
        <v>2</v>
      </c>
    </row>
    <row r="618" spans="1:2" x14ac:dyDescent="0.2">
      <c r="A618" s="18" t="s">
        <v>1021</v>
      </c>
      <c r="B618" s="18">
        <v>2</v>
      </c>
    </row>
    <row r="619" spans="1:2" x14ac:dyDescent="0.2">
      <c r="A619" s="18" t="s">
        <v>1022</v>
      </c>
      <c r="B619" s="18">
        <v>1</v>
      </c>
    </row>
    <row r="620" spans="1:2" x14ac:dyDescent="0.2">
      <c r="A620" s="18" t="s">
        <v>1023</v>
      </c>
      <c r="B620" s="18">
        <v>1</v>
      </c>
    </row>
    <row r="621" spans="1:2" x14ac:dyDescent="0.2">
      <c r="A621" s="18" t="s">
        <v>1024</v>
      </c>
      <c r="B621" s="18">
        <v>1</v>
      </c>
    </row>
    <row r="622" spans="1:2" x14ac:dyDescent="0.2">
      <c r="A622" s="18" t="s">
        <v>1025</v>
      </c>
      <c r="B622" s="18">
        <v>1</v>
      </c>
    </row>
    <row r="623" spans="1:2" x14ac:dyDescent="0.2">
      <c r="A623" s="18" t="s">
        <v>1026</v>
      </c>
      <c r="B623" s="18">
        <v>1</v>
      </c>
    </row>
    <row r="624" spans="1:2" x14ac:dyDescent="0.2">
      <c r="A624" s="18" t="s">
        <v>1027</v>
      </c>
      <c r="B624" s="18">
        <v>1</v>
      </c>
    </row>
    <row r="625" spans="1:2" x14ac:dyDescent="0.2">
      <c r="A625" s="18" t="s">
        <v>1028</v>
      </c>
      <c r="B625" s="18">
        <v>1</v>
      </c>
    </row>
    <row r="626" spans="1:2" x14ac:dyDescent="0.2">
      <c r="A626" s="18" t="s">
        <v>1029</v>
      </c>
      <c r="B626" s="18">
        <v>1</v>
      </c>
    </row>
    <row r="627" spans="1:2" x14ac:dyDescent="0.2">
      <c r="A627" s="18" t="s">
        <v>1030</v>
      </c>
      <c r="B627" s="18">
        <v>2</v>
      </c>
    </row>
    <row r="628" spans="1:2" x14ac:dyDescent="0.2">
      <c r="A628" s="18" t="s">
        <v>1031</v>
      </c>
      <c r="B628" s="18">
        <v>3</v>
      </c>
    </row>
    <row r="629" spans="1:2" x14ac:dyDescent="0.2">
      <c r="A629" s="18" t="s">
        <v>1032</v>
      </c>
      <c r="B629" s="18">
        <v>2</v>
      </c>
    </row>
    <row r="630" spans="1:2" x14ac:dyDescent="0.2">
      <c r="A630" s="18" t="s">
        <v>1033</v>
      </c>
      <c r="B630" s="18">
        <v>6</v>
      </c>
    </row>
    <row r="631" spans="1:2" x14ac:dyDescent="0.2">
      <c r="A631" s="18" t="s">
        <v>1034</v>
      </c>
      <c r="B631" s="18">
        <v>2</v>
      </c>
    </row>
    <row r="632" spans="1:2" x14ac:dyDescent="0.2">
      <c r="A632" s="18" t="s">
        <v>1035</v>
      </c>
      <c r="B632" s="18">
        <v>2</v>
      </c>
    </row>
    <row r="633" spans="1:2" x14ac:dyDescent="0.2">
      <c r="A633" s="18" t="s">
        <v>1036</v>
      </c>
      <c r="B633" s="18">
        <v>2</v>
      </c>
    </row>
    <row r="634" spans="1:2" x14ac:dyDescent="0.2">
      <c r="A634" s="18" t="s">
        <v>1037</v>
      </c>
      <c r="B634" s="18">
        <v>2</v>
      </c>
    </row>
    <row r="635" spans="1:2" x14ac:dyDescent="0.2">
      <c r="A635" s="18" t="s">
        <v>1038</v>
      </c>
      <c r="B635" s="18">
        <v>2</v>
      </c>
    </row>
    <row r="636" spans="1:2" x14ac:dyDescent="0.2">
      <c r="A636" s="18" t="s">
        <v>1039</v>
      </c>
      <c r="B636" s="18">
        <v>2</v>
      </c>
    </row>
    <row r="637" spans="1:2" x14ac:dyDescent="0.2">
      <c r="A637" s="18" t="s">
        <v>1040</v>
      </c>
      <c r="B637" s="18">
        <v>2</v>
      </c>
    </row>
    <row r="638" spans="1:2" x14ac:dyDescent="0.2">
      <c r="A638" s="18" t="s">
        <v>1041</v>
      </c>
      <c r="B638" s="18">
        <v>1</v>
      </c>
    </row>
    <row r="639" spans="1:2" x14ac:dyDescent="0.2">
      <c r="A639" s="18" t="s">
        <v>1042</v>
      </c>
      <c r="B639" s="18">
        <v>1</v>
      </c>
    </row>
    <row r="640" spans="1:2" x14ac:dyDescent="0.2">
      <c r="A640" s="18" t="s">
        <v>1043</v>
      </c>
      <c r="B640" s="18">
        <v>1</v>
      </c>
    </row>
    <row r="641" spans="1:2" x14ac:dyDescent="0.2">
      <c r="A641" s="18" t="s">
        <v>1044</v>
      </c>
      <c r="B641" s="18">
        <v>2</v>
      </c>
    </row>
    <row r="642" spans="1:2" x14ac:dyDescent="0.2">
      <c r="A642" s="18" t="s">
        <v>1045</v>
      </c>
      <c r="B642" s="18">
        <v>2</v>
      </c>
    </row>
    <row r="643" spans="1:2" x14ac:dyDescent="0.2">
      <c r="A643" s="18" t="s">
        <v>1046</v>
      </c>
      <c r="B643" s="18">
        <v>2</v>
      </c>
    </row>
    <row r="644" spans="1:2" x14ac:dyDescent="0.2">
      <c r="A644" s="18" t="s">
        <v>1047</v>
      </c>
      <c r="B644" s="18">
        <v>1</v>
      </c>
    </row>
    <row r="645" spans="1:2" x14ac:dyDescent="0.2">
      <c r="A645" s="18" t="s">
        <v>1048</v>
      </c>
      <c r="B645" s="18">
        <v>1</v>
      </c>
    </row>
    <row r="646" spans="1:2" x14ac:dyDescent="0.2">
      <c r="A646" s="18" t="s">
        <v>1049</v>
      </c>
      <c r="B646" s="18">
        <v>2</v>
      </c>
    </row>
    <row r="647" spans="1:2" x14ac:dyDescent="0.2">
      <c r="A647" s="18" t="s">
        <v>1050</v>
      </c>
      <c r="B647" s="18">
        <v>2</v>
      </c>
    </row>
    <row r="648" spans="1:2" x14ac:dyDescent="0.2">
      <c r="A648" s="18" t="s">
        <v>1051</v>
      </c>
      <c r="B648" s="18">
        <v>2</v>
      </c>
    </row>
    <row r="649" spans="1:2" x14ac:dyDescent="0.2">
      <c r="A649" s="18" t="s">
        <v>1052</v>
      </c>
      <c r="B649" s="18">
        <v>1</v>
      </c>
    </row>
    <row r="650" spans="1:2" x14ac:dyDescent="0.2">
      <c r="A650" s="18" t="s">
        <v>1053</v>
      </c>
      <c r="B650" s="18">
        <v>3</v>
      </c>
    </row>
    <row r="651" spans="1:2" x14ac:dyDescent="0.2">
      <c r="A651" s="18" t="s">
        <v>1054</v>
      </c>
      <c r="B651" s="18">
        <v>3</v>
      </c>
    </row>
    <row r="652" spans="1:2" x14ac:dyDescent="0.2">
      <c r="A652" s="18" t="s">
        <v>1055</v>
      </c>
      <c r="B652" s="18">
        <v>3</v>
      </c>
    </row>
    <row r="653" spans="1:2" x14ac:dyDescent="0.2">
      <c r="A653" s="18" t="s">
        <v>1056</v>
      </c>
      <c r="B653" s="18">
        <v>3</v>
      </c>
    </row>
    <row r="654" spans="1:2" x14ac:dyDescent="0.2">
      <c r="A654" s="18" t="s">
        <v>1057</v>
      </c>
      <c r="B654" s="18">
        <v>3</v>
      </c>
    </row>
    <row r="655" spans="1:2" x14ac:dyDescent="0.2">
      <c r="A655" s="18" t="s">
        <v>1058</v>
      </c>
      <c r="B655" s="18">
        <v>2</v>
      </c>
    </row>
    <row r="656" spans="1:2" x14ac:dyDescent="0.2">
      <c r="A656" s="18" t="s">
        <v>660</v>
      </c>
      <c r="B656" s="18">
        <v>1</v>
      </c>
    </row>
    <row r="657" spans="1:2" x14ac:dyDescent="0.2">
      <c r="A657" s="18" t="s">
        <v>661</v>
      </c>
      <c r="B657" s="18">
        <v>2</v>
      </c>
    </row>
    <row r="658" spans="1:2" x14ac:dyDescent="0.2">
      <c r="A658" s="18" t="s">
        <v>662</v>
      </c>
      <c r="B658" s="18">
        <v>10</v>
      </c>
    </row>
    <row r="659" spans="1:2" x14ac:dyDescent="0.2">
      <c r="A659" s="18" t="s">
        <v>663</v>
      </c>
      <c r="B659" s="18">
        <v>1</v>
      </c>
    </row>
    <row r="660" spans="1:2" x14ac:dyDescent="0.2">
      <c r="A660" s="18" t="s">
        <v>664</v>
      </c>
      <c r="B660" s="18">
        <v>1</v>
      </c>
    </row>
    <row r="661" spans="1:2" x14ac:dyDescent="0.2">
      <c r="A661" s="18" t="s">
        <v>665</v>
      </c>
      <c r="B661" s="18">
        <v>1</v>
      </c>
    </row>
    <row r="662" spans="1:2" x14ac:dyDescent="0.2">
      <c r="A662" s="18" t="s">
        <v>666</v>
      </c>
      <c r="B662" s="18">
        <v>4</v>
      </c>
    </row>
    <row r="663" spans="1:2" x14ac:dyDescent="0.2">
      <c r="A663" s="18" t="s">
        <v>667</v>
      </c>
      <c r="B663" s="18">
        <v>4</v>
      </c>
    </row>
    <row r="664" spans="1:2" x14ac:dyDescent="0.2">
      <c r="A664" s="18" t="s">
        <v>668</v>
      </c>
      <c r="B664" s="18">
        <v>4</v>
      </c>
    </row>
    <row r="665" spans="1:2" x14ac:dyDescent="0.2">
      <c r="A665" s="18" t="s">
        <v>669</v>
      </c>
      <c r="B665" s="18">
        <v>4</v>
      </c>
    </row>
    <row r="666" spans="1:2" x14ac:dyDescent="0.2">
      <c r="A666" s="18" t="s">
        <v>670</v>
      </c>
      <c r="B666" s="18">
        <v>4</v>
      </c>
    </row>
    <row r="667" spans="1:2" x14ac:dyDescent="0.2">
      <c r="A667" s="18" t="s">
        <v>671</v>
      </c>
      <c r="B667" s="18">
        <v>1</v>
      </c>
    </row>
    <row r="668" spans="1:2" x14ac:dyDescent="0.2">
      <c r="A668" s="18" t="s">
        <v>672</v>
      </c>
      <c r="B668" s="18">
        <v>3</v>
      </c>
    </row>
    <row r="669" spans="1:2" x14ac:dyDescent="0.2">
      <c r="A669" s="18" t="s">
        <v>673</v>
      </c>
      <c r="B669" s="18">
        <v>2</v>
      </c>
    </row>
    <row r="670" spans="1:2" x14ac:dyDescent="0.2">
      <c r="A670" s="18" t="s">
        <v>674</v>
      </c>
      <c r="B670" s="18">
        <v>2</v>
      </c>
    </row>
    <row r="671" spans="1:2" x14ac:dyDescent="0.2">
      <c r="A671" s="18" t="s">
        <v>675</v>
      </c>
      <c r="B671" s="18">
        <v>2</v>
      </c>
    </row>
    <row r="672" spans="1:2" x14ac:dyDescent="0.2">
      <c r="A672" s="18" t="s">
        <v>676</v>
      </c>
      <c r="B672" s="18">
        <v>3</v>
      </c>
    </row>
    <row r="673" spans="1:2" x14ac:dyDescent="0.2">
      <c r="A673" s="18" t="s">
        <v>677</v>
      </c>
      <c r="B673" s="18">
        <v>4</v>
      </c>
    </row>
    <row r="674" spans="1:2" x14ac:dyDescent="0.2">
      <c r="A674" s="18" t="s">
        <v>678</v>
      </c>
      <c r="B674" s="18">
        <v>5</v>
      </c>
    </row>
    <row r="675" spans="1:2" x14ac:dyDescent="0.2">
      <c r="A675" s="18" t="s">
        <v>679</v>
      </c>
      <c r="B675" s="18">
        <v>5</v>
      </c>
    </row>
    <row r="676" spans="1:2" x14ac:dyDescent="0.2">
      <c r="A676" s="18" t="s">
        <v>680</v>
      </c>
      <c r="B676" s="18">
        <v>5</v>
      </c>
    </row>
    <row r="677" spans="1:2" x14ac:dyDescent="0.2">
      <c r="A677" s="18" t="s">
        <v>681</v>
      </c>
      <c r="B677" s="18">
        <v>5</v>
      </c>
    </row>
    <row r="678" spans="1:2" x14ac:dyDescent="0.2">
      <c r="A678" s="18" t="s">
        <v>682</v>
      </c>
      <c r="B678" s="18">
        <v>1</v>
      </c>
    </row>
    <row r="679" spans="1:2" x14ac:dyDescent="0.2">
      <c r="A679" s="18" t="s">
        <v>683</v>
      </c>
      <c r="B679" s="18">
        <v>5</v>
      </c>
    </row>
    <row r="680" spans="1:2" x14ac:dyDescent="0.2">
      <c r="A680" s="18" t="s">
        <v>684</v>
      </c>
      <c r="B680" s="18">
        <v>4</v>
      </c>
    </row>
    <row r="681" spans="1:2" x14ac:dyDescent="0.2">
      <c r="A681" s="18" t="s">
        <v>685</v>
      </c>
      <c r="B681" s="18">
        <v>5</v>
      </c>
    </row>
    <row r="682" spans="1:2" x14ac:dyDescent="0.2">
      <c r="A682" s="18" t="s">
        <v>686</v>
      </c>
      <c r="B682" s="18">
        <v>5</v>
      </c>
    </row>
    <row r="683" spans="1:2" x14ac:dyDescent="0.2">
      <c r="A683" s="18" t="s">
        <v>687</v>
      </c>
      <c r="B683" s="18">
        <v>5</v>
      </c>
    </row>
    <row r="684" spans="1:2" x14ac:dyDescent="0.2">
      <c r="A684" s="18" t="s">
        <v>688</v>
      </c>
      <c r="B684" s="18">
        <v>3</v>
      </c>
    </row>
    <row r="685" spans="1:2" x14ac:dyDescent="0.2">
      <c r="A685" s="18" t="s">
        <v>689</v>
      </c>
      <c r="B685" s="18">
        <v>3</v>
      </c>
    </row>
    <row r="686" spans="1:2" x14ac:dyDescent="0.2">
      <c r="A686" s="18" t="s">
        <v>690</v>
      </c>
      <c r="B686" s="18">
        <v>3</v>
      </c>
    </row>
    <row r="687" spans="1:2" x14ac:dyDescent="0.2">
      <c r="A687" s="18" t="s">
        <v>691</v>
      </c>
      <c r="B687" s="18">
        <v>3</v>
      </c>
    </row>
    <row r="688" spans="1:2" x14ac:dyDescent="0.2">
      <c r="A688" s="18" t="s">
        <v>692</v>
      </c>
      <c r="B688" s="18">
        <v>1</v>
      </c>
    </row>
    <row r="689" spans="1:2" x14ac:dyDescent="0.2">
      <c r="A689" s="18" t="s">
        <v>693</v>
      </c>
      <c r="B689" s="18">
        <v>1</v>
      </c>
    </row>
    <row r="690" spans="1:2" x14ac:dyDescent="0.2">
      <c r="A690" s="18" t="s">
        <v>694</v>
      </c>
      <c r="B690" s="18">
        <v>2</v>
      </c>
    </row>
    <row r="691" spans="1:2" x14ac:dyDescent="0.2">
      <c r="A691" s="18" t="s">
        <v>695</v>
      </c>
      <c r="B691" s="18">
        <v>2</v>
      </c>
    </row>
    <row r="692" spans="1:2" x14ac:dyDescent="0.2">
      <c r="A692" s="18" t="s">
        <v>696</v>
      </c>
      <c r="B692" s="18">
        <v>3</v>
      </c>
    </row>
    <row r="693" spans="1:2" x14ac:dyDescent="0.2">
      <c r="A693" s="18" t="s">
        <v>697</v>
      </c>
      <c r="B693" s="18">
        <v>2</v>
      </c>
    </row>
    <row r="694" spans="1:2" x14ac:dyDescent="0.2">
      <c r="A694" s="18" t="s">
        <v>698</v>
      </c>
      <c r="B694" s="18">
        <v>2</v>
      </c>
    </row>
    <row r="695" spans="1:2" x14ac:dyDescent="0.2">
      <c r="A695" s="18" t="s">
        <v>699</v>
      </c>
      <c r="B695" s="18">
        <v>2</v>
      </c>
    </row>
    <row r="696" spans="1:2" x14ac:dyDescent="0.2">
      <c r="A696" s="18" t="s">
        <v>700</v>
      </c>
      <c r="B696" s="18">
        <v>3</v>
      </c>
    </row>
    <row r="697" spans="1:2" x14ac:dyDescent="0.2">
      <c r="A697" s="18" t="s">
        <v>701</v>
      </c>
      <c r="B697" s="18">
        <v>23</v>
      </c>
    </row>
    <row r="698" spans="1:2" x14ac:dyDescent="0.2">
      <c r="A698" s="18" t="s">
        <v>702</v>
      </c>
      <c r="B698" s="18">
        <v>2</v>
      </c>
    </row>
    <row r="699" spans="1:2" x14ac:dyDescent="0.2">
      <c r="A699" s="18" t="s">
        <v>703</v>
      </c>
      <c r="B699" s="18">
        <v>4</v>
      </c>
    </row>
    <row r="700" spans="1:2" x14ac:dyDescent="0.2">
      <c r="A700" s="18" t="s">
        <v>704</v>
      </c>
      <c r="B700" s="18">
        <v>6</v>
      </c>
    </row>
    <row r="701" spans="1:2" x14ac:dyDescent="0.2">
      <c r="A701" s="18" t="s">
        <v>705</v>
      </c>
      <c r="B701" s="18">
        <v>3</v>
      </c>
    </row>
    <row r="702" spans="1:2" x14ac:dyDescent="0.2">
      <c r="A702" s="18" t="s">
        <v>706</v>
      </c>
      <c r="B702" s="18">
        <v>3</v>
      </c>
    </row>
    <row r="703" spans="1:2" x14ac:dyDescent="0.2">
      <c r="A703" s="18" t="s">
        <v>707</v>
      </c>
      <c r="B703" s="18">
        <v>1</v>
      </c>
    </row>
    <row r="704" spans="1:2" x14ac:dyDescent="0.2">
      <c r="A704" s="18" t="s">
        <v>708</v>
      </c>
      <c r="B704" s="18">
        <v>1</v>
      </c>
    </row>
    <row r="705" spans="1:2" x14ac:dyDescent="0.2">
      <c r="A705" s="18" t="s">
        <v>709</v>
      </c>
      <c r="B705" s="18">
        <v>3</v>
      </c>
    </row>
    <row r="706" spans="1:2" x14ac:dyDescent="0.2">
      <c r="A706" s="18" t="s">
        <v>710</v>
      </c>
      <c r="B706" s="18">
        <v>3</v>
      </c>
    </row>
    <row r="707" spans="1:2" x14ac:dyDescent="0.2">
      <c r="A707" s="18" t="s">
        <v>711</v>
      </c>
      <c r="B707" s="18">
        <v>4</v>
      </c>
    </row>
    <row r="708" spans="1:2" x14ac:dyDescent="0.2">
      <c r="A708" s="18" t="s">
        <v>712</v>
      </c>
      <c r="B708" s="18">
        <v>4</v>
      </c>
    </row>
    <row r="709" spans="1:2" x14ac:dyDescent="0.2">
      <c r="A709" s="18" t="s">
        <v>713</v>
      </c>
      <c r="B709" s="18">
        <v>4</v>
      </c>
    </row>
    <row r="710" spans="1:2" x14ac:dyDescent="0.2">
      <c r="A710" s="18" t="s">
        <v>714</v>
      </c>
      <c r="B710" s="18">
        <v>5</v>
      </c>
    </row>
    <row r="711" spans="1:2" x14ac:dyDescent="0.2">
      <c r="A711" s="18" t="s">
        <v>715</v>
      </c>
      <c r="B711" s="18">
        <v>5</v>
      </c>
    </row>
    <row r="712" spans="1:2" x14ac:dyDescent="0.2">
      <c r="A712" s="18" t="s">
        <v>716</v>
      </c>
      <c r="B712" s="18">
        <v>5</v>
      </c>
    </row>
    <row r="713" spans="1:2" x14ac:dyDescent="0.2">
      <c r="A713" s="18" t="s">
        <v>717</v>
      </c>
      <c r="B713" s="18">
        <v>2</v>
      </c>
    </row>
    <row r="714" spans="1:2" x14ac:dyDescent="0.2">
      <c r="A714" s="18" t="s">
        <v>718</v>
      </c>
      <c r="B714" s="18">
        <v>2</v>
      </c>
    </row>
    <row r="715" spans="1:2" x14ac:dyDescent="0.2">
      <c r="A715" s="18" t="s">
        <v>719</v>
      </c>
      <c r="B715" s="18">
        <v>1</v>
      </c>
    </row>
    <row r="716" spans="1:2" x14ac:dyDescent="0.2">
      <c r="A716" s="18" t="s">
        <v>720</v>
      </c>
      <c r="B716" s="18">
        <v>2</v>
      </c>
    </row>
    <row r="717" spans="1:2" x14ac:dyDescent="0.2">
      <c r="A717" s="18" t="s">
        <v>721</v>
      </c>
      <c r="B717" s="18">
        <v>1</v>
      </c>
    </row>
    <row r="718" spans="1:2" x14ac:dyDescent="0.2">
      <c r="A718" s="18" t="s">
        <v>722</v>
      </c>
      <c r="B718" s="18">
        <v>2</v>
      </c>
    </row>
    <row r="719" spans="1:2" x14ac:dyDescent="0.2">
      <c r="A719" s="18" t="s">
        <v>723</v>
      </c>
      <c r="B719" s="18">
        <v>2</v>
      </c>
    </row>
    <row r="720" spans="1:2" x14ac:dyDescent="0.2">
      <c r="A720" s="18" t="s">
        <v>724</v>
      </c>
      <c r="B720" s="18">
        <v>2</v>
      </c>
    </row>
    <row r="721" spans="1:2" x14ac:dyDescent="0.2">
      <c r="A721" s="18" t="s">
        <v>725</v>
      </c>
      <c r="B721" s="18">
        <v>2</v>
      </c>
    </row>
    <row r="722" spans="1:2" x14ac:dyDescent="0.2">
      <c r="A722" s="18" t="s">
        <v>726</v>
      </c>
      <c r="B722" s="18">
        <v>1</v>
      </c>
    </row>
    <row r="723" spans="1:2" x14ac:dyDescent="0.2">
      <c r="A723" s="18" t="s">
        <v>727</v>
      </c>
      <c r="B723" s="18">
        <v>2</v>
      </c>
    </row>
    <row r="724" spans="1:2" x14ac:dyDescent="0.2">
      <c r="A724" s="18" t="s">
        <v>728</v>
      </c>
      <c r="B724" s="18">
        <v>1</v>
      </c>
    </row>
    <row r="725" spans="1:2" x14ac:dyDescent="0.2">
      <c r="A725" s="18" t="s">
        <v>729</v>
      </c>
      <c r="B725" s="18">
        <v>1</v>
      </c>
    </row>
    <row r="726" spans="1:2" x14ac:dyDescent="0.2">
      <c r="A726" s="18" t="s">
        <v>730</v>
      </c>
      <c r="B726" s="18">
        <v>1</v>
      </c>
    </row>
    <row r="727" spans="1:2" x14ac:dyDescent="0.2">
      <c r="A727" s="18" t="s">
        <v>731</v>
      </c>
      <c r="B727" s="18">
        <v>1</v>
      </c>
    </row>
    <row r="728" spans="1:2" x14ac:dyDescent="0.2">
      <c r="A728" s="18" t="s">
        <v>732</v>
      </c>
      <c r="B728" s="18">
        <v>1</v>
      </c>
    </row>
    <row r="729" spans="1:2" x14ac:dyDescent="0.2">
      <c r="A729" s="18" t="s">
        <v>733</v>
      </c>
      <c r="B729" s="18">
        <v>9</v>
      </c>
    </row>
    <row r="730" spans="1:2" x14ac:dyDescent="0.2">
      <c r="A730" s="18" t="s">
        <v>734</v>
      </c>
      <c r="B730" s="18">
        <v>2</v>
      </c>
    </row>
    <row r="731" spans="1:2" x14ac:dyDescent="0.2">
      <c r="A731" s="18" t="s">
        <v>735</v>
      </c>
      <c r="B731" s="18">
        <v>2</v>
      </c>
    </row>
    <row r="732" spans="1:2" x14ac:dyDescent="0.2">
      <c r="A732" s="18" t="s">
        <v>736</v>
      </c>
      <c r="B732" s="18">
        <v>2</v>
      </c>
    </row>
    <row r="733" spans="1:2" x14ac:dyDescent="0.2">
      <c r="A733" s="18" t="s">
        <v>737</v>
      </c>
      <c r="B733" s="18">
        <v>2</v>
      </c>
    </row>
    <row r="734" spans="1:2" x14ac:dyDescent="0.2">
      <c r="A734" s="18" t="s">
        <v>738</v>
      </c>
      <c r="B734" s="18">
        <v>2</v>
      </c>
    </row>
    <row r="735" spans="1:2" x14ac:dyDescent="0.2">
      <c r="A735" s="18" t="s">
        <v>739</v>
      </c>
      <c r="B735" s="18">
        <v>2</v>
      </c>
    </row>
    <row r="736" spans="1:2" x14ac:dyDescent="0.2">
      <c r="A736" s="18" t="s">
        <v>740</v>
      </c>
      <c r="B736" s="18">
        <v>2</v>
      </c>
    </row>
    <row r="737" spans="1:2" x14ac:dyDescent="0.2">
      <c r="A737" s="18" t="s">
        <v>741</v>
      </c>
      <c r="B737" s="18">
        <v>2</v>
      </c>
    </row>
    <row r="738" spans="1:2" x14ac:dyDescent="0.2">
      <c r="A738" s="18" t="s">
        <v>742</v>
      </c>
      <c r="B738" s="18">
        <v>2</v>
      </c>
    </row>
    <row r="739" spans="1:2" x14ac:dyDescent="0.2">
      <c r="A739" s="18" t="s">
        <v>743</v>
      </c>
      <c r="B739" s="18">
        <v>2</v>
      </c>
    </row>
    <row r="740" spans="1:2" x14ac:dyDescent="0.2">
      <c r="A740" s="18" t="s">
        <v>744</v>
      </c>
      <c r="B740" s="18">
        <v>1</v>
      </c>
    </row>
    <row r="741" spans="1:2" x14ac:dyDescent="0.2">
      <c r="A741" s="18" t="s">
        <v>745</v>
      </c>
      <c r="B741" s="18">
        <v>2</v>
      </c>
    </row>
    <row r="742" spans="1:2" x14ac:dyDescent="0.2">
      <c r="A742" s="18" t="s">
        <v>746</v>
      </c>
      <c r="B742" s="18">
        <v>2</v>
      </c>
    </row>
    <row r="743" spans="1:2" x14ac:dyDescent="0.2">
      <c r="A743" s="18" t="s">
        <v>747</v>
      </c>
      <c r="B743" s="18">
        <v>4</v>
      </c>
    </row>
    <row r="744" spans="1:2" x14ac:dyDescent="0.2">
      <c r="A744" s="18" t="s">
        <v>748</v>
      </c>
      <c r="B744" s="18">
        <v>2</v>
      </c>
    </row>
    <row r="745" spans="1:2" x14ac:dyDescent="0.2">
      <c r="A745" s="18" t="s">
        <v>749</v>
      </c>
      <c r="B745" s="18">
        <v>4</v>
      </c>
    </row>
    <row r="746" spans="1:2" x14ac:dyDescent="0.2">
      <c r="A746" s="18" t="s">
        <v>750</v>
      </c>
      <c r="B746" s="18">
        <v>3</v>
      </c>
    </row>
    <row r="747" spans="1:2" x14ac:dyDescent="0.2">
      <c r="A747" s="18" t="s">
        <v>751</v>
      </c>
      <c r="B747" s="18">
        <v>2</v>
      </c>
    </row>
    <row r="748" spans="1:2" x14ac:dyDescent="0.2">
      <c r="A748" s="18" t="s">
        <v>752</v>
      </c>
      <c r="B748" s="18">
        <v>1</v>
      </c>
    </row>
    <row r="749" spans="1:2" x14ac:dyDescent="0.2">
      <c r="A749" s="18" t="s">
        <v>753</v>
      </c>
      <c r="B749" s="18">
        <v>2</v>
      </c>
    </row>
    <row r="750" spans="1:2" x14ac:dyDescent="0.2">
      <c r="A750" s="18" t="s">
        <v>754</v>
      </c>
      <c r="B750" s="18">
        <v>2</v>
      </c>
    </row>
    <row r="751" spans="1:2" x14ac:dyDescent="0.2">
      <c r="A751" s="18" t="s">
        <v>755</v>
      </c>
      <c r="B751" s="18">
        <v>2</v>
      </c>
    </row>
    <row r="752" spans="1:2" x14ac:dyDescent="0.2">
      <c r="A752" s="18" t="s">
        <v>756</v>
      </c>
      <c r="B752" s="18">
        <v>2</v>
      </c>
    </row>
    <row r="753" spans="1:2" x14ac:dyDescent="0.2">
      <c r="A753" s="18" t="s">
        <v>757</v>
      </c>
      <c r="B753" s="18">
        <v>3</v>
      </c>
    </row>
    <row r="754" spans="1:2" x14ac:dyDescent="0.2">
      <c r="A754" s="18" t="s">
        <v>758</v>
      </c>
      <c r="B754" s="18">
        <v>3</v>
      </c>
    </row>
    <row r="755" spans="1:2" x14ac:dyDescent="0.2">
      <c r="A755" s="18" t="s">
        <v>759</v>
      </c>
      <c r="B755" s="18">
        <v>2</v>
      </c>
    </row>
    <row r="756" spans="1:2" x14ac:dyDescent="0.2">
      <c r="A756" s="18" t="s">
        <v>760</v>
      </c>
      <c r="B756" s="18">
        <v>1</v>
      </c>
    </row>
    <row r="757" spans="1:2" x14ac:dyDescent="0.2">
      <c r="A757" s="18" t="s">
        <v>761</v>
      </c>
      <c r="B757" s="18">
        <v>1</v>
      </c>
    </row>
    <row r="758" spans="1:2" x14ac:dyDescent="0.2">
      <c r="A758" s="18" t="s">
        <v>762</v>
      </c>
      <c r="B758" s="18">
        <v>1</v>
      </c>
    </row>
    <row r="759" spans="1:2" x14ac:dyDescent="0.2">
      <c r="A759" s="18" t="s">
        <v>763</v>
      </c>
      <c r="B759" s="18">
        <v>1</v>
      </c>
    </row>
    <row r="760" spans="1:2" x14ac:dyDescent="0.2">
      <c r="A760" s="18" t="s">
        <v>764</v>
      </c>
      <c r="B760" s="18">
        <v>1</v>
      </c>
    </row>
    <row r="761" spans="1:2" x14ac:dyDescent="0.2">
      <c r="A761" s="18" t="s">
        <v>765</v>
      </c>
      <c r="B761" s="18">
        <v>1</v>
      </c>
    </row>
    <row r="762" spans="1:2" x14ac:dyDescent="0.2">
      <c r="A762" s="18" t="s">
        <v>766</v>
      </c>
      <c r="B762" s="18">
        <v>18</v>
      </c>
    </row>
    <row r="763" spans="1:2" x14ac:dyDescent="0.2">
      <c r="A763" s="18" t="s">
        <v>767</v>
      </c>
      <c r="B763" s="18">
        <v>2</v>
      </c>
    </row>
    <row r="764" spans="1:2" x14ac:dyDescent="0.2">
      <c r="A764" s="18" t="s">
        <v>768</v>
      </c>
      <c r="B764" s="18">
        <v>3</v>
      </c>
    </row>
    <row r="765" spans="1:2" x14ac:dyDescent="0.2">
      <c r="A765" s="18" t="s">
        <v>769</v>
      </c>
      <c r="B765" s="18">
        <v>5</v>
      </c>
    </row>
    <row r="766" spans="1:2" x14ac:dyDescent="0.2">
      <c r="A766" s="18" t="s">
        <v>770</v>
      </c>
      <c r="B766" s="18">
        <v>4</v>
      </c>
    </row>
    <row r="767" spans="1:2" x14ac:dyDescent="0.2">
      <c r="A767" s="18" t="s">
        <v>771</v>
      </c>
      <c r="B767" s="18">
        <v>4</v>
      </c>
    </row>
    <row r="768" spans="1:2" x14ac:dyDescent="0.2">
      <c r="A768" s="18" t="s">
        <v>772</v>
      </c>
      <c r="B768" s="18">
        <v>4</v>
      </c>
    </row>
    <row r="769" spans="1:2" x14ac:dyDescent="0.2">
      <c r="A769" s="18" t="s">
        <v>773</v>
      </c>
      <c r="B769" s="18">
        <v>6</v>
      </c>
    </row>
    <row r="770" spans="1:2" x14ac:dyDescent="0.2">
      <c r="A770" s="18" t="s">
        <v>774</v>
      </c>
      <c r="B770" s="18">
        <v>5</v>
      </c>
    </row>
    <row r="771" spans="1:2" x14ac:dyDescent="0.2">
      <c r="A771" s="18" t="s">
        <v>775</v>
      </c>
      <c r="B771" s="18">
        <v>4</v>
      </c>
    </row>
    <row r="772" spans="1:2" x14ac:dyDescent="0.2">
      <c r="A772" s="18" t="s">
        <v>776</v>
      </c>
      <c r="B772" s="18">
        <v>3</v>
      </c>
    </row>
    <row r="773" spans="1:2" x14ac:dyDescent="0.2">
      <c r="A773" s="18" t="s">
        <v>777</v>
      </c>
      <c r="B773" s="18">
        <v>3</v>
      </c>
    </row>
    <row r="774" spans="1:2" x14ac:dyDescent="0.2">
      <c r="A774" s="18" t="s">
        <v>778</v>
      </c>
      <c r="B774" s="18">
        <v>4</v>
      </c>
    </row>
    <row r="775" spans="1:2" x14ac:dyDescent="0.2">
      <c r="A775" s="18" t="s">
        <v>779</v>
      </c>
      <c r="B775" s="18">
        <v>3</v>
      </c>
    </row>
    <row r="776" spans="1:2" x14ac:dyDescent="0.2">
      <c r="A776" s="18" t="s">
        <v>780</v>
      </c>
      <c r="B776" s="18">
        <v>3</v>
      </c>
    </row>
    <row r="777" spans="1:2" x14ac:dyDescent="0.2">
      <c r="A777" s="18" t="s">
        <v>781</v>
      </c>
      <c r="B777" s="18">
        <v>2</v>
      </c>
    </row>
    <row r="778" spans="1:2" x14ac:dyDescent="0.2">
      <c r="A778" s="18" t="s">
        <v>782</v>
      </c>
      <c r="B778" s="18">
        <v>2</v>
      </c>
    </row>
    <row r="779" spans="1:2" x14ac:dyDescent="0.2">
      <c r="A779" s="18" t="s">
        <v>783</v>
      </c>
      <c r="B779" s="18">
        <v>1</v>
      </c>
    </row>
    <row r="780" spans="1:2" x14ac:dyDescent="0.2">
      <c r="A780" s="18" t="s">
        <v>784</v>
      </c>
      <c r="B780" s="18">
        <v>5</v>
      </c>
    </row>
    <row r="781" spans="1:2" x14ac:dyDescent="0.2">
      <c r="A781" s="18" t="s">
        <v>785</v>
      </c>
      <c r="B781" s="18">
        <v>1</v>
      </c>
    </row>
    <row r="782" spans="1:2" x14ac:dyDescent="0.2">
      <c r="A782" s="18" t="s">
        <v>786</v>
      </c>
      <c r="B782" s="18">
        <v>1</v>
      </c>
    </row>
    <row r="783" spans="1:2" x14ac:dyDescent="0.2">
      <c r="A783" s="18" t="s">
        <v>787</v>
      </c>
      <c r="B783" s="18">
        <v>5</v>
      </c>
    </row>
    <row r="784" spans="1:2" x14ac:dyDescent="0.2">
      <c r="A784" s="18" t="s">
        <v>788</v>
      </c>
      <c r="B784" s="18">
        <v>5</v>
      </c>
    </row>
    <row r="785" spans="1:2" x14ac:dyDescent="0.2">
      <c r="A785" s="18" t="s">
        <v>789</v>
      </c>
      <c r="B785" s="18">
        <v>5</v>
      </c>
    </row>
    <row r="786" spans="1:2" x14ac:dyDescent="0.2">
      <c r="A786" s="18" t="s">
        <v>790</v>
      </c>
      <c r="B786" s="18">
        <v>5</v>
      </c>
    </row>
    <row r="787" spans="1:2" x14ac:dyDescent="0.2">
      <c r="A787" s="18" t="s">
        <v>791</v>
      </c>
      <c r="B787" s="18">
        <v>1</v>
      </c>
    </row>
    <row r="788" spans="1:2" x14ac:dyDescent="0.2">
      <c r="A788" s="18" t="s">
        <v>792</v>
      </c>
      <c r="B788" s="18">
        <v>1</v>
      </c>
    </row>
    <row r="789" spans="1:2" x14ac:dyDescent="0.2">
      <c r="A789" s="18" t="s">
        <v>793</v>
      </c>
      <c r="B789" s="18">
        <v>5</v>
      </c>
    </row>
    <row r="790" spans="1:2" x14ac:dyDescent="0.2">
      <c r="A790" s="18" t="s">
        <v>794</v>
      </c>
      <c r="B790" s="18">
        <v>5</v>
      </c>
    </row>
    <row r="791" spans="1:2" x14ac:dyDescent="0.2">
      <c r="A791" s="18" t="s">
        <v>795</v>
      </c>
      <c r="B791" s="18">
        <v>5</v>
      </c>
    </row>
    <row r="792" spans="1:2" x14ac:dyDescent="0.2">
      <c r="A792" s="18" t="s">
        <v>796</v>
      </c>
      <c r="B792" s="18">
        <v>5</v>
      </c>
    </row>
    <row r="793" spans="1:2" x14ac:dyDescent="0.2">
      <c r="A793" s="18" t="s">
        <v>797</v>
      </c>
      <c r="B793" s="18">
        <v>5</v>
      </c>
    </row>
    <row r="794" spans="1:2" x14ac:dyDescent="0.2">
      <c r="A794" s="18" t="s">
        <v>798</v>
      </c>
      <c r="B794" s="18">
        <v>5</v>
      </c>
    </row>
    <row r="795" spans="1:2" x14ac:dyDescent="0.2">
      <c r="A795" s="18" t="s">
        <v>799</v>
      </c>
      <c r="B795" s="18">
        <v>4</v>
      </c>
    </row>
    <row r="796" spans="1:2" x14ac:dyDescent="0.2">
      <c r="A796" s="18" t="s">
        <v>800</v>
      </c>
      <c r="B796" s="18">
        <v>4</v>
      </c>
    </row>
    <row r="797" spans="1:2" x14ac:dyDescent="0.2">
      <c r="A797" s="18" t="s">
        <v>801</v>
      </c>
      <c r="B797" s="18">
        <v>3</v>
      </c>
    </row>
    <row r="798" spans="1:2" x14ac:dyDescent="0.2">
      <c r="A798" s="18" t="s">
        <v>802</v>
      </c>
      <c r="B798" s="18">
        <v>3</v>
      </c>
    </row>
    <row r="799" spans="1:2" x14ac:dyDescent="0.2">
      <c r="A799" s="18" t="s">
        <v>803</v>
      </c>
      <c r="B799" s="18">
        <v>3</v>
      </c>
    </row>
    <row r="800" spans="1:2" x14ac:dyDescent="0.2">
      <c r="A800" s="18" t="s">
        <v>804</v>
      </c>
      <c r="B800" s="18">
        <v>3</v>
      </c>
    </row>
    <row r="801" spans="1:2" x14ac:dyDescent="0.2">
      <c r="A801" s="18" t="s">
        <v>805</v>
      </c>
      <c r="B801" s="18">
        <v>3</v>
      </c>
    </row>
    <row r="802" spans="1:2" x14ac:dyDescent="0.2">
      <c r="A802" s="18" t="s">
        <v>806</v>
      </c>
      <c r="B802" s="18">
        <v>3</v>
      </c>
    </row>
    <row r="803" spans="1:2" x14ac:dyDescent="0.2">
      <c r="A803" s="18" t="s">
        <v>807</v>
      </c>
      <c r="B803" s="18">
        <v>2</v>
      </c>
    </row>
    <row r="804" spans="1:2" x14ac:dyDescent="0.2">
      <c r="A804" s="18" t="s">
        <v>808</v>
      </c>
      <c r="B804" s="18">
        <v>2</v>
      </c>
    </row>
    <row r="805" spans="1:2" x14ac:dyDescent="0.2">
      <c r="A805" s="18" t="s">
        <v>809</v>
      </c>
      <c r="B805" s="18">
        <v>3</v>
      </c>
    </row>
    <row r="806" spans="1:2" x14ac:dyDescent="0.2">
      <c r="A806" s="18" t="s">
        <v>810</v>
      </c>
      <c r="B806" s="18">
        <v>2</v>
      </c>
    </row>
    <row r="807" spans="1:2" x14ac:dyDescent="0.2">
      <c r="A807" s="18" t="s">
        <v>811</v>
      </c>
      <c r="B807" s="18">
        <v>1</v>
      </c>
    </row>
    <row r="808" spans="1:2" x14ac:dyDescent="0.2">
      <c r="A808" s="18" t="s">
        <v>812</v>
      </c>
      <c r="B808" s="18">
        <v>2</v>
      </c>
    </row>
    <row r="809" spans="1:2" x14ac:dyDescent="0.2">
      <c r="A809" s="18" t="s">
        <v>813</v>
      </c>
      <c r="B809" s="18">
        <v>29</v>
      </c>
    </row>
    <row r="810" spans="1:2" x14ac:dyDescent="0.2">
      <c r="A810" s="18" t="s">
        <v>814</v>
      </c>
      <c r="B810" s="18">
        <v>0</v>
      </c>
    </row>
    <row r="811" spans="1:2" x14ac:dyDescent="0.2">
      <c r="A811" s="18" t="s">
        <v>815</v>
      </c>
      <c r="B811" s="18">
        <v>4</v>
      </c>
    </row>
    <row r="812" spans="1:2" x14ac:dyDescent="0.2">
      <c r="A812" s="18" t="s">
        <v>816</v>
      </c>
      <c r="B812" s="18">
        <v>3</v>
      </c>
    </row>
    <row r="813" spans="1:2" x14ac:dyDescent="0.2">
      <c r="A813" s="18" t="s">
        <v>817</v>
      </c>
      <c r="B813" s="18">
        <v>3</v>
      </c>
    </row>
    <row r="814" spans="1:2" x14ac:dyDescent="0.2">
      <c r="A814" s="18" t="s">
        <v>818</v>
      </c>
      <c r="B814" s="18">
        <v>3</v>
      </c>
    </row>
    <row r="815" spans="1:2" x14ac:dyDescent="0.2">
      <c r="A815" s="18" t="s">
        <v>819</v>
      </c>
      <c r="B815" s="18">
        <v>3</v>
      </c>
    </row>
    <row r="816" spans="1:2" x14ac:dyDescent="0.2">
      <c r="A816" s="18" t="s">
        <v>820</v>
      </c>
      <c r="B816" s="18">
        <v>1</v>
      </c>
    </row>
    <row r="817" spans="1:2" x14ac:dyDescent="0.2">
      <c r="A817" s="18" t="s">
        <v>821</v>
      </c>
      <c r="B817" s="18">
        <v>2</v>
      </c>
    </row>
    <row r="818" spans="1:2" x14ac:dyDescent="0.2">
      <c r="A818" s="18" t="s">
        <v>822</v>
      </c>
      <c r="B818" s="18">
        <v>2</v>
      </c>
    </row>
    <row r="819" spans="1:2" x14ac:dyDescent="0.2">
      <c r="A819" s="18" t="s">
        <v>823</v>
      </c>
      <c r="B819" s="18">
        <v>1</v>
      </c>
    </row>
    <row r="820" spans="1:2" x14ac:dyDescent="0.2">
      <c r="A820" s="18" t="s">
        <v>824</v>
      </c>
      <c r="B820" s="18">
        <v>2</v>
      </c>
    </row>
    <row r="821" spans="1:2" x14ac:dyDescent="0.2">
      <c r="A821" s="18" t="s">
        <v>825</v>
      </c>
      <c r="B821" s="18">
        <v>5</v>
      </c>
    </row>
    <row r="822" spans="1:2" x14ac:dyDescent="0.2">
      <c r="A822" s="18" t="s">
        <v>826</v>
      </c>
      <c r="B822" s="18">
        <v>3</v>
      </c>
    </row>
    <row r="823" spans="1:2" x14ac:dyDescent="0.2">
      <c r="A823" s="18" t="s">
        <v>827</v>
      </c>
      <c r="B823" s="18">
        <v>4</v>
      </c>
    </row>
    <row r="824" spans="1:2" x14ac:dyDescent="0.2">
      <c r="A824" s="18" t="s">
        <v>828</v>
      </c>
      <c r="B824" s="18">
        <v>4</v>
      </c>
    </row>
    <row r="825" spans="1:2" x14ac:dyDescent="0.2">
      <c r="A825" s="18" t="s">
        <v>829</v>
      </c>
      <c r="B825" s="18">
        <v>3</v>
      </c>
    </row>
    <row r="826" spans="1:2" x14ac:dyDescent="0.2">
      <c r="A826" s="18" t="s">
        <v>830</v>
      </c>
      <c r="B826" s="18">
        <v>3</v>
      </c>
    </row>
    <row r="827" spans="1:2" x14ac:dyDescent="0.2">
      <c r="A827" s="18" t="s">
        <v>831</v>
      </c>
      <c r="B827" s="18">
        <v>3</v>
      </c>
    </row>
    <row r="828" spans="1:2" x14ac:dyDescent="0.2">
      <c r="A828" s="18" t="s">
        <v>832</v>
      </c>
      <c r="B828" s="18">
        <v>3</v>
      </c>
    </row>
    <row r="829" spans="1:2" x14ac:dyDescent="0.2">
      <c r="A829" s="18" t="s">
        <v>833</v>
      </c>
      <c r="B829" s="18">
        <v>2</v>
      </c>
    </row>
    <row r="830" spans="1:2" x14ac:dyDescent="0.2">
      <c r="A830" s="18" t="s">
        <v>834</v>
      </c>
      <c r="B830" s="18">
        <v>2</v>
      </c>
    </row>
    <row r="831" spans="1:2" x14ac:dyDescent="0.2">
      <c r="A831" s="18" t="s">
        <v>835</v>
      </c>
      <c r="B831" s="18">
        <v>5</v>
      </c>
    </row>
    <row r="832" spans="1:2" x14ac:dyDescent="0.2">
      <c r="A832" s="18" t="s">
        <v>836</v>
      </c>
      <c r="B832" s="18">
        <v>1</v>
      </c>
    </row>
    <row r="833" spans="1:2" x14ac:dyDescent="0.2">
      <c r="A833" s="18" t="s">
        <v>837</v>
      </c>
      <c r="B833" s="18">
        <v>1</v>
      </c>
    </row>
    <row r="834" spans="1:2" x14ac:dyDescent="0.2">
      <c r="A834" s="18" t="s">
        <v>838</v>
      </c>
      <c r="B834" s="18">
        <v>3</v>
      </c>
    </row>
    <row r="835" spans="1:2" x14ac:dyDescent="0.2">
      <c r="A835" s="18" t="s">
        <v>839</v>
      </c>
      <c r="B835" s="18">
        <v>3</v>
      </c>
    </row>
    <row r="836" spans="1:2" x14ac:dyDescent="0.2">
      <c r="A836" s="18" t="s">
        <v>840</v>
      </c>
      <c r="B836" s="18">
        <v>3</v>
      </c>
    </row>
    <row r="837" spans="1:2" x14ac:dyDescent="0.2">
      <c r="A837" s="18" t="s">
        <v>841</v>
      </c>
      <c r="B837" s="18">
        <v>18</v>
      </c>
    </row>
    <row r="838" spans="1:2" x14ac:dyDescent="0.2">
      <c r="A838" s="18" t="s">
        <v>842</v>
      </c>
      <c r="B838" s="18">
        <v>14</v>
      </c>
    </row>
    <row r="839" spans="1:2" x14ac:dyDescent="0.2">
      <c r="A839" s="18" t="s">
        <v>843</v>
      </c>
      <c r="B839" s="18">
        <v>14</v>
      </c>
    </row>
    <row r="840" spans="1:2" x14ac:dyDescent="0.2">
      <c r="A840" s="18" t="s">
        <v>844</v>
      </c>
      <c r="B840" s="18">
        <v>9</v>
      </c>
    </row>
    <row r="841" spans="1:2" x14ac:dyDescent="0.2">
      <c r="A841" s="18" t="s">
        <v>845</v>
      </c>
      <c r="B841" s="18">
        <v>28</v>
      </c>
    </row>
    <row r="842" spans="1:2" x14ac:dyDescent="0.2">
      <c r="A842" s="18" t="s">
        <v>846</v>
      </c>
      <c r="B842" s="18">
        <v>12</v>
      </c>
    </row>
    <row r="843" spans="1:2" x14ac:dyDescent="0.2">
      <c r="A843" s="18" t="s">
        <v>847</v>
      </c>
      <c r="B843" s="18">
        <v>1</v>
      </c>
    </row>
    <row r="844" spans="1:2" x14ac:dyDescent="0.2">
      <c r="A844" s="18" t="s">
        <v>848</v>
      </c>
      <c r="B844" s="18">
        <v>17</v>
      </c>
    </row>
    <row r="845" spans="1:2" x14ac:dyDescent="0.2">
      <c r="A845" s="18" t="s">
        <v>849</v>
      </c>
      <c r="B845" s="18">
        <v>17</v>
      </c>
    </row>
    <row r="846" spans="1:2" x14ac:dyDescent="0.2">
      <c r="A846" s="18" t="s">
        <v>850</v>
      </c>
      <c r="B846" s="18">
        <v>4</v>
      </c>
    </row>
    <row r="847" spans="1:2" x14ac:dyDescent="0.2">
      <c r="A847" s="18" t="s">
        <v>851</v>
      </c>
      <c r="B847" s="18">
        <v>4</v>
      </c>
    </row>
    <row r="848" spans="1:2" x14ac:dyDescent="0.2">
      <c r="A848" s="18" t="s">
        <v>852</v>
      </c>
      <c r="B848" s="18">
        <v>1</v>
      </c>
    </row>
    <row r="849" spans="1:2" x14ac:dyDescent="0.2">
      <c r="A849" s="18" t="s">
        <v>853</v>
      </c>
      <c r="B849" s="18">
        <v>32</v>
      </c>
    </row>
    <row r="850" spans="1:2" x14ac:dyDescent="0.2">
      <c r="A850" s="18" t="s">
        <v>854</v>
      </c>
      <c r="B850" s="18">
        <v>32</v>
      </c>
    </row>
    <row r="851" spans="1:2" x14ac:dyDescent="0.2">
      <c r="A851" s="18" t="s">
        <v>855</v>
      </c>
      <c r="B851" s="18">
        <v>18</v>
      </c>
    </row>
    <row r="852" spans="1:2" x14ac:dyDescent="0.2">
      <c r="A852" s="18" t="s">
        <v>856</v>
      </c>
      <c r="B852" s="18">
        <v>1</v>
      </c>
    </row>
    <row r="853" spans="1:2" x14ac:dyDescent="0.2">
      <c r="A853" s="18" t="s">
        <v>857</v>
      </c>
      <c r="B853" s="18">
        <v>2</v>
      </c>
    </row>
    <row r="854" spans="1:2" x14ac:dyDescent="0.2">
      <c r="A854" s="18" t="s">
        <v>858</v>
      </c>
      <c r="B854" s="18">
        <v>1</v>
      </c>
    </row>
    <row r="855" spans="1:2" x14ac:dyDescent="0.2">
      <c r="A855" s="18" t="s">
        <v>859</v>
      </c>
      <c r="B855" s="18">
        <v>2</v>
      </c>
    </row>
    <row r="856" spans="1:2" x14ac:dyDescent="0.2">
      <c r="A856" s="18" t="s">
        <v>860</v>
      </c>
      <c r="B856" s="18">
        <v>43</v>
      </c>
    </row>
    <row r="857" spans="1:2" x14ac:dyDescent="0.2">
      <c r="A857" s="18" t="s">
        <v>861</v>
      </c>
      <c r="B857" s="18">
        <v>2</v>
      </c>
    </row>
    <row r="858" spans="1:2" x14ac:dyDescent="0.2">
      <c r="A858" s="18" t="s">
        <v>862</v>
      </c>
      <c r="B858" s="18">
        <v>2</v>
      </c>
    </row>
    <row r="859" spans="1:2" x14ac:dyDescent="0.2">
      <c r="A859" s="18" t="s">
        <v>863</v>
      </c>
      <c r="B859" s="18">
        <v>2</v>
      </c>
    </row>
    <row r="860" spans="1:2" x14ac:dyDescent="0.2">
      <c r="A860" s="18" t="s">
        <v>864</v>
      </c>
      <c r="B860" s="18">
        <v>21</v>
      </c>
    </row>
    <row r="861" spans="1:2" x14ac:dyDescent="0.2">
      <c r="A861" s="18" t="s">
        <v>865</v>
      </c>
      <c r="B861" s="18">
        <v>39</v>
      </c>
    </row>
    <row r="862" spans="1:2" x14ac:dyDescent="0.2">
      <c r="A862" s="18" t="s">
        <v>866</v>
      </c>
      <c r="B862" s="18">
        <v>39</v>
      </c>
    </row>
    <row r="863" spans="1:2" x14ac:dyDescent="0.2">
      <c r="A863" s="18" t="s">
        <v>867</v>
      </c>
      <c r="B863" s="18">
        <v>40</v>
      </c>
    </row>
    <row r="864" spans="1:2" x14ac:dyDescent="0.2">
      <c r="A864" s="18" t="s">
        <v>868</v>
      </c>
      <c r="B864" s="18">
        <v>40</v>
      </c>
    </row>
    <row r="865" spans="1:2" x14ac:dyDescent="0.2">
      <c r="A865" s="18" t="s">
        <v>869</v>
      </c>
      <c r="B865" s="18">
        <v>25</v>
      </c>
    </row>
    <row r="866" spans="1:2" x14ac:dyDescent="0.2">
      <c r="A866" s="18" t="s">
        <v>870</v>
      </c>
      <c r="B866" s="18">
        <v>24</v>
      </c>
    </row>
    <row r="867" spans="1:2" x14ac:dyDescent="0.2">
      <c r="A867" s="18" t="s">
        <v>871</v>
      </c>
      <c r="B867" s="18">
        <v>1</v>
      </c>
    </row>
    <row r="868" spans="1:2" x14ac:dyDescent="0.2">
      <c r="A868" s="18" t="s">
        <v>872</v>
      </c>
      <c r="B868" s="18">
        <v>0</v>
      </c>
    </row>
    <row r="869" spans="1:2" x14ac:dyDescent="0.2">
      <c r="A869" s="18" t="s">
        <v>873</v>
      </c>
      <c r="B869" s="18">
        <v>0</v>
      </c>
    </row>
    <row r="870" spans="1:2" x14ac:dyDescent="0.2">
      <c r="A870" s="18" t="s">
        <v>874</v>
      </c>
      <c r="B870" s="18">
        <v>4</v>
      </c>
    </row>
    <row r="871" spans="1:2" x14ac:dyDescent="0.2">
      <c r="A871" s="18" t="s">
        <v>875</v>
      </c>
      <c r="B871" s="18">
        <v>5</v>
      </c>
    </row>
    <row r="872" spans="1:2" x14ac:dyDescent="0.2">
      <c r="A872" s="18" t="s">
        <v>876</v>
      </c>
      <c r="B872" s="18">
        <v>5</v>
      </c>
    </row>
    <row r="873" spans="1:2" x14ac:dyDescent="0.2">
      <c r="A873" s="18" t="s">
        <v>877</v>
      </c>
      <c r="B873" s="18">
        <v>5</v>
      </c>
    </row>
    <row r="874" spans="1:2" x14ac:dyDescent="0.2">
      <c r="A874" s="18" t="s">
        <v>878</v>
      </c>
      <c r="B874" s="18">
        <v>5</v>
      </c>
    </row>
    <row r="875" spans="1:2" x14ac:dyDescent="0.2">
      <c r="A875" s="18" t="s">
        <v>879</v>
      </c>
      <c r="B875" s="18">
        <v>4</v>
      </c>
    </row>
    <row r="876" spans="1:2" x14ac:dyDescent="0.2">
      <c r="A876" s="18" t="s">
        <v>880</v>
      </c>
      <c r="B876" s="18">
        <v>4</v>
      </c>
    </row>
    <row r="877" spans="1:2" x14ac:dyDescent="0.2">
      <c r="A877" s="18" t="s">
        <v>881</v>
      </c>
      <c r="B877" s="18">
        <v>4</v>
      </c>
    </row>
    <row r="878" spans="1:2" x14ac:dyDescent="0.2">
      <c r="A878" s="18" t="s">
        <v>882</v>
      </c>
      <c r="B878" s="18">
        <v>4</v>
      </c>
    </row>
    <row r="879" spans="1:2" x14ac:dyDescent="0.2">
      <c r="A879" s="18" t="s">
        <v>883</v>
      </c>
      <c r="B879" s="18">
        <v>4</v>
      </c>
    </row>
    <row r="880" spans="1:2" x14ac:dyDescent="0.2">
      <c r="A880" s="18" t="s">
        <v>884</v>
      </c>
      <c r="B880" s="18">
        <v>2</v>
      </c>
    </row>
    <row r="881" spans="1:2" x14ac:dyDescent="0.2">
      <c r="A881" s="18" t="s">
        <v>885</v>
      </c>
      <c r="B881" s="18">
        <v>2</v>
      </c>
    </row>
    <row r="882" spans="1:2" x14ac:dyDescent="0.2">
      <c r="A882" s="18" t="s">
        <v>886</v>
      </c>
      <c r="B882" s="18">
        <v>2</v>
      </c>
    </row>
    <row r="883" spans="1:2" x14ac:dyDescent="0.2">
      <c r="A883" s="18" t="s">
        <v>887</v>
      </c>
      <c r="B883" s="18">
        <v>1</v>
      </c>
    </row>
    <row r="884" spans="1:2" x14ac:dyDescent="0.2">
      <c r="A884" s="18" t="s">
        <v>888</v>
      </c>
      <c r="B884" s="18">
        <v>23</v>
      </c>
    </row>
    <row r="885" spans="1:2" x14ac:dyDescent="0.2">
      <c r="A885" s="18" t="s">
        <v>889</v>
      </c>
      <c r="B885" s="18">
        <v>1</v>
      </c>
    </row>
    <row r="886" spans="1:2" x14ac:dyDescent="0.2">
      <c r="A886" s="18" t="s">
        <v>890</v>
      </c>
      <c r="B886" s="18">
        <v>7</v>
      </c>
    </row>
    <row r="887" spans="1:2" x14ac:dyDescent="0.2">
      <c r="A887" s="18" t="s">
        <v>891</v>
      </c>
      <c r="B887" s="18">
        <v>6</v>
      </c>
    </row>
    <row r="888" spans="1:2" x14ac:dyDescent="0.2">
      <c r="A888" s="18" t="s">
        <v>892</v>
      </c>
      <c r="B888" s="18">
        <v>1</v>
      </c>
    </row>
    <row r="889" spans="1:2" x14ac:dyDescent="0.2">
      <c r="A889" s="18" t="s">
        <v>893</v>
      </c>
      <c r="B889" s="18">
        <v>6</v>
      </c>
    </row>
    <row r="890" spans="1:2" x14ac:dyDescent="0.2">
      <c r="A890" s="18" t="s">
        <v>894</v>
      </c>
      <c r="B890" s="18">
        <v>1</v>
      </c>
    </row>
    <row r="891" spans="1:2" x14ac:dyDescent="0.2">
      <c r="A891" s="18" t="s">
        <v>895</v>
      </c>
      <c r="B891" s="18">
        <v>1</v>
      </c>
    </row>
    <row r="892" spans="1:2" x14ac:dyDescent="0.2">
      <c r="A892" s="18" t="s">
        <v>896</v>
      </c>
      <c r="B892" s="18">
        <v>1</v>
      </c>
    </row>
    <row r="893" spans="1:2" x14ac:dyDescent="0.2">
      <c r="A893" s="18" t="s">
        <v>897</v>
      </c>
      <c r="B893" s="18">
        <v>1</v>
      </c>
    </row>
    <row r="894" spans="1:2" x14ac:dyDescent="0.2">
      <c r="A894" s="18" t="s">
        <v>898</v>
      </c>
      <c r="B894" s="18">
        <v>3</v>
      </c>
    </row>
    <row r="895" spans="1:2" x14ac:dyDescent="0.2">
      <c r="A895" s="18" t="s">
        <v>492</v>
      </c>
      <c r="B895" s="18">
        <v>2</v>
      </c>
    </row>
    <row r="896" spans="1:2" x14ac:dyDescent="0.2">
      <c r="A896" s="18" t="s">
        <v>493</v>
      </c>
      <c r="B896" s="18">
        <v>1</v>
      </c>
    </row>
    <row r="897" spans="1:2" x14ac:dyDescent="0.2">
      <c r="A897" s="18" t="s">
        <v>494</v>
      </c>
      <c r="B897" s="18">
        <v>1</v>
      </c>
    </row>
    <row r="898" spans="1:2" x14ac:dyDescent="0.2">
      <c r="A898" s="18" t="s">
        <v>495</v>
      </c>
      <c r="B898" s="18">
        <v>3</v>
      </c>
    </row>
    <row r="899" spans="1:2" x14ac:dyDescent="0.2">
      <c r="A899" s="18" t="s">
        <v>496</v>
      </c>
      <c r="B899" s="18">
        <v>3</v>
      </c>
    </row>
    <row r="900" spans="1:2" x14ac:dyDescent="0.2">
      <c r="A900" s="18" t="s">
        <v>497</v>
      </c>
      <c r="B900" s="18">
        <v>1</v>
      </c>
    </row>
    <row r="901" spans="1:2" x14ac:dyDescent="0.2">
      <c r="A901" s="18" t="s">
        <v>498</v>
      </c>
      <c r="B901" s="18">
        <v>1</v>
      </c>
    </row>
    <row r="902" spans="1:2" x14ac:dyDescent="0.2">
      <c r="A902" s="18" t="s">
        <v>499</v>
      </c>
      <c r="B902" s="18">
        <v>2</v>
      </c>
    </row>
    <row r="903" spans="1:2" x14ac:dyDescent="0.2">
      <c r="A903" s="18" t="s">
        <v>500</v>
      </c>
      <c r="B903" s="18">
        <v>1</v>
      </c>
    </row>
    <row r="904" spans="1:2" x14ac:dyDescent="0.2">
      <c r="A904" s="18" t="s">
        <v>501</v>
      </c>
      <c r="B904" s="18">
        <v>1</v>
      </c>
    </row>
    <row r="905" spans="1:2" x14ac:dyDescent="0.2">
      <c r="A905" s="18" t="s">
        <v>502</v>
      </c>
      <c r="B905" s="18">
        <v>1</v>
      </c>
    </row>
    <row r="906" spans="1:2" x14ac:dyDescent="0.2">
      <c r="A906" s="18" t="s">
        <v>503</v>
      </c>
      <c r="B906" s="18">
        <v>1</v>
      </c>
    </row>
    <row r="907" spans="1:2" x14ac:dyDescent="0.2">
      <c r="A907" s="18" t="s">
        <v>504</v>
      </c>
      <c r="B907" s="18">
        <v>1</v>
      </c>
    </row>
    <row r="908" spans="1:2" x14ac:dyDescent="0.2">
      <c r="A908" s="18" t="s">
        <v>505</v>
      </c>
      <c r="B908" s="18">
        <v>2</v>
      </c>
    </row>
    <row r="909" spans="1:2" x14ac:dyDescent="0.2">
      <c r="A909" s="18" t="s">
        <v>506</v>
      </c>
      <c r="B909" s="18">
        <v>2</v>
      </c>
    </row>
    <row r="910" spans="1:2" x14ac:dyDescent="0.2">
      <c r="A910" s="18" t="s">
        <v>507</v>
      </c>
      <c r="B910" s="18">
        <v>1</v>
      </c>
    </row>
    <row r="911" spans="1:2" x14ac:dyDescent="0.2">
      <c r="A911" s="18" t="s">
        <v>508</v>
      </c>
      <c r="B911" s="18">
        <v>1</v>
      </c>
    </row>
    <row r="912" spans="1:2" x14ac:dyDescent="0.2">
      <c r="A912" s="18" t="s">
        <v>509</v>
      </c>
      <c r="B912" s="18">
        <v>1</v>
      </c>
    </row>
    <row r="913" spans="1:2" x14ac:dyDescent="0.2">
      <c r="A913" s="18" t="s">
        <v>510</v>
      </c>
      <c r="B913" s="18">
        <v>3</v>
      </c>
    </row>
    <row r="914" spans="1:2" x14ac:dyDescent="0.2">
      <c r="A914" s="18" t="s">
        <v>511</v>
      </c>
      <c r="B914" s="18">
        <v>3</v>
      </c>
    </row>
    <row r="915" spans="1:2" x14ac:dyDescent="0.2">
      <c r="A915" s="18" t="s">
        <v>512</v>
      </c>
      <c r="B915" s="18">
        <v>1</v>
      </c>
    </row>
    <row r="916" spans="1:2" x14ac:dyDescent="0.2">
      <c r="A916" s="18" t="s">
        <v>513</v>
      </c>
      <c r="B916" s="18">
        <v>4</v>
      </c>
    </row>
    <row r="917" spans="1:2" x14ac:dyDescent="0.2">
      <c r="A917" s="18" t="s">
        <v>514</v>
      </c>
      <c r="B917" s="18">
        <v>2</v>
      </c>
    </row>
    <row r="918" spans="1:2" x14ac:dyDescent="0.2">
      <c r="A918" s="18" t="s">
        <v>515</v>
      </c>
      <c r="B918" s="18">
        <v>2</v>
      </c>
    </row>
    <row r="919" spans="1:2" x14ac:dyDescent="0.2">
      <c r="A919" s="18" t="s">
        <v>516</v>
      </c>
      <c r="B919" s="18">
        <v>2</v>
      </c>
    </row>
    <row r="920" spans="1:2" x14ac:dyDescent="0.2">
      <c r="A920" s="18" t="s">
        <v>517</v>
      </c>
      <c r="B920" s="18">
        <v>2</v>
      </c>
    </row>
    <row r="921" spans="1:2" x14ac:dyDescent="0.2">
      <c r="A921" s="18" t="s">
        <v>518</v>
      </c>
      <c r="B921" s="18">
        <v>2</v>
      </c>
    </row>
    <row r="922" spans="1:2" x14ac:dyDescent="0.2">
      <c r="A922" s="18" t="s">
        <v>519</v>
      </c>
      <c r="B922" s="18">
        <v>2</v>
      </c>
    </row>
    <row r="923" spans="1:2" x14ac:dyDescent="0.2">
      <c r="A923" s="18" t="s">
        <v>520</v>
      </c>
      <c r="B923" s="18">
        <v>2</v>
      </c>
    </row>
    <row r="924" spans="1:2" x14ac:dyDescent="0.2">
      <c r="A924" s="18" t="s">
        <v>521</v>
      </c>
      <c r="B924" s="18">
        <v>2</v>
      </c>
    </row>
    <row r="925" spans="1:2" x14ac:dyDescent="0.2">
      <c r="A925" s="18" t="s">
        <v>522</v>
      </c>
      <c r="B925" s="18">
        <v>1</v>
      </c>
    </row>
    <row r="926" spans="1:2" x14ac:dyDescent="0.2">
      <c r="A926" s="18" t="s">
        <v>523</v>
      </c>
      <c r="B926" s="18">
        <v>1</v>
      </c>
    </row>
    <row r="927" spans="1:2" x14ac:dyDescent="0.2">
      <c r="A927" s="18" t="s">
        <v>524</v>
      </c>
      <c r="B927" s="18">
        <v>1</v>
      </c>
    </row>
    <row r="928" spans="1:2" x14ac:dyDescent="0.2">
      <c r="A928" s="18" t="s">
        <v>525</v>
      </c>
      <c r="B928" s="18">
        <v>1</v>
      </c>
    </row>
    <row r="929" spans="1:2" x14ac:dyDescent="0.2">
      <c r="A929" s="18" t="s">
        <v>526</v>
      </c>
      <c r="B929" s="18">
        <v>3</v>
      </c>
    </row>
    <row r="930" spans="1:2" x14ac:dyDescent="0.2">
      <c r="A930" s="18" t="s">
        <v>527</v>
      </c>
      <c r="B930" s="18">
        <v>2</v>
      </c>
    </row>
    <row r="931" spans="1:2" x14ac:dyDescent="0.2">
      <c r="A931" s="18" t="s">
        <v>528</v>
      </c>
      <c r="B931" s="18">
        <v>1</v>
      </c>
    </row>
    <row r="932" spans="1:2" x14ac:dyDescent="0.2">
      <c r="A932" s="18" t="s">
        <v>529</v>
      </c>
      <c r="B932" s="18">
        <v>1</v>
      </c>
    </row>
    <row r="933" spans="1:2" x14ac:dyDescent="0.2">
      <c r="A933" s="18" t="s">
        <v>530</v>
      </c>
      <c r="B933" s="18">
        <v>1</v>
      </c>
    </row>
    <row r="934" spans="1:2" x14ac:dyDescent="0.2">
      <c r="A934" s="18" t="s">
        <v>531</v>
      </c>
      <c r="B934" s="18">
        <v>1</v>
      </c>
    </row>
    <row r="935" spans="1:2" x14ac:dyDescent="0.2">
      <c r="A935" s="18" t="s">
        <v>532</v>
      </c>
      <c r="B935" s="18">
        <v>2</v>
      </c>
    </row>
    <row r="936" spans="1:2" x14ac:dyDescent="0.2">
      <c r="A936" s="18" t="s">
        <v>533</v>
      </c>
      <c r="B936" s="18">
        <v>2</v>
      </c>
    </row>
    <row r="937" spans="1:2" x14ac:dyDescent="0.2">
      <c r="A937" s="18" t="s">
        <v>534</v>
      </c>
      <c r="B937" s="18">
        <v>6</v>
      </c>
    </row>
    <row r="938" spans="1:2" x14ac:dyDescent="0.2">
      <c r="A938" s="18" t="s">
        <v>535</v>
      </c>
      <c r="B938" s="18">
        <v>1</v>
      </c>
    </row>
    <row r="939" spans="1:2" x14ac:dyDescent="0.2">
      <c r="A939" s="18" t="s">
        <v>536</v>
      </c>
      <c r="B939" s="18">
        <v>1</v>
      </c>
    </row>
    <row r="940" spans="1:2" x14ac:dyDescent="0.2">
      <c r="A940" s="18" t="s">
        <v>537</v>
      </c>
      <c r="B940" s="18">
        <v>1</v>
      </c>
    </row>
    <row r="941" spans="1:2" x14ac:dyDescent="0.2">
      <c r="A941" s="18" t="s">
        <v>538</v>
      </c>
      <c r="B941" s="18">
        <v>1</v>
      </c>
    </row>
    <row r="942" spans="1:2" x14ac:dyDescent="0.2">
      <c r="A942" s="18" t="s">
        <v>539</v>
      </c>
      <c r="B942" s="18">
        <v>2</v>
      </c>
    </row>
    <row r="943" spans="1:2" x14ac:dyDescent="0.2">
      <c r="A943" s="18" t="s">
        <v>540</v>
      </c>
      <c r="B943" s="18">
        <v>2</v>
      </c>
    </row>
    <row r="944" spans="1:2" x14ac:dyDescent="0.2">
      <c r="A944" s="18" t="s">
        <v>541</v>
      </c>
      <c r="B944" s="18">
        <v>2</v>
      </c>
    </row>
    <row r="945" spans="1:2" x14ac:dyDescent="0.2">
      <c r="A945" s="18" t="s">
        <v>542</v>
      </c>
      <c r="B945" s="18">
        <v>1</v>
      </c>
    </row>
    <row r="946" spans="1:2" x14ac:dyDescent="0.2">
      <c r="A946" s="18" t="s">
        <v>543</v>
      </c>
      <c r="B946" s="18">
        <v>1</v>
      </c>
    </row>
    <row r="947" spans="1:2" x14ac:dyDescent="0.2">
      <c r="A947" s="18" t="s">
        <v>544</v>
      </c>
      <c r="B947" s="18">
        <v>1</v>
      </c>
    </row>
    <row r="948" spans="1:2" x14ac:dyDescent="0.2">
      <c r="A948" s="18" t="s">
        <v>545</v>
      </c>
      <c r="B948" s="18">
        <v>6</v>
      </c>
    </row>
    <row r="949" spans="1:2" x14ac:dyDescent="0.2">
      <c r="A949" s="18" t="s">
        <v>546</v>
      </c>
      <c r="B949" s="18">
        <v>1</v>
      </c>
    </row>
    <row r="950" spans="1:2" x14ac:dyDescent="0.2">
      <c r="A950" s="18" t="s">
        <v>547</v>
      </c>
      <c r="B950" s="18">
        <v>1</v>
      </c>
    </row>
    <row r="951" spans="1:2" x14ac:dyDescent="0.2">
      <c r="A951" s="18" t="s">
        <v>548</v>
      </c>
      <c r="B951" s="18">
        <v>1</v>
      </c>
    </row>
    <row r="952" spans="1:2" x14ac:dyDescent="0.2">
      <c r="A952" s="18" t="s">
        <v>549</v>
      </c>
      <c r="B952" s="18">
        <v>1</v>
      </c>
    </row>
    <row r="953" spans="1:2" x14ac:dyDescent="0.2">
      <c r="A953" s="18" t="s">
        <v>550</v>
      </c>
      <c r="B953" s="18">
        <v>1</v>
      </c>
    </row>
    <row r="954" spans="1:2" x14ac:dyDescent="0.2">
      <c r="A954" s="18" t="s">
        <v>551</v>
      </c>
      <c r="B954" s="18">
        <v>1</v>
      </c>
    </row>
    <row r="955" spans="1:2" x14ac:dyDescent="0.2">
      <c r="A955" s="18" t="s">
        <v>552</v>
      </c>
      <c r="B955" s="18">
        <v>1</v>
      </c>
    </row>
    <row r="956" spans="1:2" x14ac:dyDescent="0.2">
      <c r="A956" s="18" t="s">
        <v>553</v>
      </c>
      <c r="B956" s="18">
        <v>1</v>
      </c>
    </row>
    <row r="957" spans="1:2" x14ac:dyDescent="0.2">
      <c r="A957" s="18" t="s">
        <v>554</v>
      </c>
      <c r="B957" s="18">
        <v>1</v>
      </c>
    </row>
    <row r="958" spans="1:2" x14ac:dyDescent="0.2">
      <c r="A958" s="18" t="s">
        <v>555</v>
      </c>
      <c r="B958" s="18">
        <v>1</v>
      </c>
    </row>
    <row r="959" spans="1:2" x14ac:dyDescent="0.2">
      <c r="A959" s="18" t="s">
        <v>556</v>
      </c>
      <c r="B959" s="18">
        <v>1</v>
      </c>
    </row>
    <row r="960" spans="1:2" x14ac:dyDescent="0.2">
      <c r="A960" s="18" t="s">
        <v>557</v>
      </c>
      <c r="B960" s="18">
        <v>1</v>
      </c>
    </row>
    <row r="961" spans="1:2" x14ac:dyDescent="0.2">
      <c r="A961" s="18" t="s">
        <v>558</v>
      </c>
      <c r="B961" s="18">
        <v>2</v>
      </c>
    </row>
    <row r="962" spans="1:2" x14ac:dyDescent="0.2">
      <c r="A962" s="18" t="s">
        <v>559</v>
      </c>
      <c r="B962" s="18">
        <v>7</v>
      </c>
    </row>
    <row r="963" spans="1:2" x14ac:dyDescent="0.2">
      <c r="A963" s="18" t="s">
        <v>560</v>
      </c>
      <c r="B963" s="18">
        <v>1</v>
      </c>
    </row>
    <row r="964" spans="1:2" x14ac:dyDescent="0.2">
      <c r="A964" s="18" t="s">
        <v>561</v>
      </c>
      <c r="B964" s="18">
        <v>1</v>
      </c>
    </row>
    <row r="965" spans="1:2" x14ac:dyDescent="0.2">
      <c r="A965" s="18" t="s">
        <v>562</v>
      </c>
      <c r="B965" s="18">
        <v>1</v>
      </c>
    </row>
    <row r="966" spans="1:2" x14ac:dyDescent="0.2">
      <c r="A966" s="18" t="s">
        <v>563</v>
      </c>
      <c r="B966" s="18">
        <v>1</v>
      </c>
    </row>
    <row r="967" spans="1:2" x14ac:dyDescent="0.2">
      <c r="A967" s="18" t="s">
        <v>564</v>
      </c>
      <c r="B967" s="18">
        <v>1</v>
      </c>
    </row>
    <row r="968" spans="1:2" x14ac:dyDescent="0.2">
      <c r="A968" s="18" t="s">
        <v>565</v>
      </c>
      <c r="B968" s="18">
        <v>4</v>
      </c>
    </row>
    <row r="969" spans="1:2" x14ac:dyDescent="0.2">
      <c r="A969" s="18" t="s">
        <v>566</v>
      </c>
      <c r="B969" s="18">
        <v>13</v>
      </c>
    </row>
    <row r="970" spans="1:2" x14ac:dyDescent="0.2">
      <c r="A970" s="18" t="s">
        <v>567</v>
      </c>
      <c r="B970" s="18">
        <v>8</v>
      </c>
    </row>
    <row r="971" spans="1:2" x14ac:dyDescent="0.2">
      <c r="A971" s="18" t="s">
        <v>568</v>
      </c>
      <c r="B971" s="18">
        <v>5</v>
      </c>
    </row>
    <row r="972" spans="1:2" x14ac:dyDescent="0.2">
      <c r="A972" s="18" t="s">
        <v>569</v>
      </c>
      <c r="B972" s="18">
        <v>1</v>
      </c>
    </row>
    <row r="973" spans="1:2" x14ac:dyDescent="0.2">
      <c r="A973" s="18" t="s">
        <v>570</v>
      </c>
      <c r="B973" s="18">
        <v>1</v>
      </c>
    </row>
    <row r="974" spans="1:2" x14ac:dyDescent="0.2">
      <c r="A974" s="18" t="s">
        <v>571</v>
      </c>
      <c r="B974" s="18">
        <v>1</v>
      </c>
    </row>
    <row r="975" spans="1:2" x14ac:dyDescent="0.2">
      <c r="A975" s="18" t="s">
        <v>572</v>
      </c>
      <c r="B975" s="18">
        <v>4</v>
      </c>
    </row>
    <row r="976" spans="1:2" x14ac:dyDescent="0.2">
      <c r="A976" s="18" t="s">
        <v>573</v>
      </c>
      <c r="B976" s="18">
        <v>2</v>
      </c>
    </row>
    <row r="977" spans="1:2" x14ac:dyDescent="0.2">
      <c r="A977" s="18" t="s">
        <v>574</v>
      </c>
      <c r="B977" s="18">
        <v>2</v>
      </c>
    </row>
    <row r="978" spans="1:2" x14ac:dyDescent="0.2">
      <c r="A978" s="18" t="s">
        <v>575</v>
      </c>
      <c r="B978" s="18">
        <v>2</v>
      </c>
    </row>
    <row r="979" spans="1:2" x14ac:dyDescent="0.2">
      <c r="A979" s="18" t="s">
        <v>576</v>
      </c>
      <c r="B979" s="18">
        <v>2</v>
      </c>
    </row>
    <row r="980" spans="1:2" x14ac:dyDescent="0.2">
      <c r="A980" s="18" t="s">
        <v>577</v>
      </c>
      <c r="B980" s="18">
        <v>1</v>
      </c>
    </row>
    <row r="981" spans="1:2" x14ac:dyDescent="0.2">
      <c r="A981" s="18" t="s">
        <v>578</v>
      </c>
      <c r="B981" s="18">
        <v>1</v>
      </c>
    </row>
    <row r="982" spans="1:2" x14ac:dyDescent="0.2">
      <c r="A982" s="18" t="s">
        <v>579</v>
      </c>
      <c r="B982" s="18">
        <v>1</v>
      </c>
    </row>
    <row r="983" spans="1:2" x14ac:dyDescent="0.2">
      <c r="A983" s="18" t="s">
        <v>580</v>
      </c>
      <c r="B983" s="18">
        <v>1</v>
      </c>
    </row>
    <row r="984" spans="1:2" x14ac:dyDescent="0.2">
      <c r="A984" s="18" t="s">
        <v>581</v>
      </c>
      <c r="B984" s="18">
        <v>1</v>
      </c>
    </row>
    <row r="985" spans="1:2" x14ac:dyDescent="0.2">
      <c r="A985" s="18" t="s">
        <v>582</v>
      </c>
      <c r="B985" s="18">
        <v>1</v>
      </c>
    </row>
    <row r="986" spans="1:2" x14ac:dyDescent="0.2">
      <c r="A986" s="18" t="s">
        <v>583</v>
      </c>
      <c r="B986" s="18">
        <v>1</v>
      </c>
    </row>
    <row r="987" spans="1:2" x14ac:dyDescent="0.2">
      <c r="A987" s="18" t="s">
        <v>584</v>
      </c>
      <c r="B987" s="18">
        <v>1</v>
      </c>
    </row>
    <row r="988" spans="1:2" x14ac:dyDescent="0.2">
      <c r="A988" s="18" t="s">
        <v>585</v>
      </c>
      <c r="B988" s="18">
        <v>1</v>
      </c>
    </row>
    <row r="989" spans="1:2" x14ac:dyDescent="0.2">
      <c r="A989" s="18" t="s">
        <v>586</v>
      </c>
      <c r="B989" s="18">
        <v>1</v>
      </c>
    </row>
    <row r="990" spans="1:2" x14ac:dyDescent="0.2">
      <c r="A990" s="18" t="s">
        <v>587</v>
      </c>
      <c r="B990" s="18">
        <v>2</v>
      </c>
    </row>
    <row r="991" spans="1:2" x14ac:dyDescent="0.2">
      <c r="A991" s="18" t="s">
        <v>588</v>
      </c>
      <c r="B991" s="18">
        <v>2</v>
      </c>
    </row>
    <row r="992" spans="1:2" x14ac:dyDescent="0.2">
      <c r="A992" s="18" t="s">
        <v>589</v>
      </c>
      <c r="B992" s="18">
        <v>2</v>
      </c>
    </row>
    <row r="993" spans="1:2" x14ac:dyDescent="0.2">
      <c r="A993" s="18" t="s">
        <v>590</v>
      </c>
      <c r="B993" s="18">
        <v>2</v>
      </c>
    </row>
    <row r="994" spans="1:2" x14ac:dyDescent="0.2">
      <c r="A994" s="18" t="s">
        <v>591</v>
      </c>
      <c r="B994" s="18">
        <v>2</v>
      </c>
    </row>
    <row r="995" spans="1:2" x14ac:dyDescent="0.2">
      <c r="A995" s="18" t="s">
        <v>592</v>
      </c>
      <c r="B995" s="18">
        <v>2</v>
      </c>
    </row>
    <row r="996" spans="1:2" x14ac:dyDescent="0.2">
      <c r="A996" s="18" t="s">
        <v>593</v>
      </c>
      <c r="B996" s="18">
        <v>4</v>
      </c>
    </row>
    <row r="997" spans="1:2" x14ac:dyDescent="0.2">
      <c r="A997" s="18" t="s">
        <v>594</v>
      </c>
      <c r="B997" s="18">
        <v>6</v>
      </c>
    </row>
    <row r="998" spans="1:2" x14ac:dyDescent="0.2">
      <c r="A998" s="18" t="s">
        <v>595</v>
      </c>
      <c r="B998" s="18">
        <v>1</v>
      </c>
    </row>
    <row r="999" spans="1:2" x14ac:dyDescent="0.2">
      <c r="A999" s="18" t="s">
        <v>596</v>
      </c>
      <c r="B999" s="18">
        <v>1</v>
      </c>
    </row>
    <row r="1000" spans="1:2" x14ac:dyDescent="0.2">
      <c r="A1000" s="18" t="s">
        <v>597</v>
      </c>
      <c r="B1000" s="18">
        <v>1</v>
      </c>
    </row>
    <row r="1001" spans="1:2" x14ac:dyDescent="0.2">
      <c r="A1001" s="18" t="s">
        <v>598</v>
      </c>
      <c r="B1001" s="18">
        <v>1</v>
      </c>
    </row>
    <row r="1002" spans="1:2" x14ac:dyDescent="0.2">
      <c r="A1002" s="18" t="s">
        <v>599</v>
      </c>
      <c r="B1002" s="18">
        <v>2</v>
      </c>
    </row>
    <row r="1003" spans="1:2" x14ac:dyDescent="0.2">
      <c r="A1003" s="18" t="s">
        <v>600</v>
      </c>
      <c r="B1003" s="18">
        <v>2</v>
      </c>
    </row>
    <row r="1004" spans="1:2" x14ac:dyDescent="0.2">
      <c r="A1004" s="18" t="s">
        <v>601</v>
      </c>
      <c r="B1004" s="18">
        <v>2</v>
      </c>
    </row>
    <row r="1005" spans="1:2" x14ac:dyDescent="0.2">
      <c r="A1005" s="18" t="s">
        <v>602</v>
      </c>
      <c r="B1005" s="18">
        <v>7</v>
      </c>
    </row>
    <row r="1006" spans="1:2" x14ac:dyDescent="0.2">
      <c r="A1006" s="18" t="s">
        <v>603</v>
      </c>
      <c r="B1006" s="18">
        <v>3</v>
      </c>
    </row>
    <row r="1007" spans="1:2" x14ac:dyDescent="0.2">
      <c r="A1007" s="18" t="s">
        <v>604</v>
      </c>
      <c r="B1007" s="18">
        <v>3</v>
      </c>
    </row>
    <row r="1008" spans="1:2" x14ac:dyDescent="0.2">
      <c r="A1008" s="18" t="s">
        <v>262</v>
      </c>
      <c r="B1008" s="18">
        <v>1</v>
      </c>
    </row>
    <row r="1009" spans="1:2" x14ac:dyDescent="0.2">
      <c r="A1009" s="18" t="s">
        <v>263</v>
      </c>
      <c r="B1009" s="18">
        <v>1</v>
      </c>
    </row>
    <row r="1010" spans="1:2" x14ac:dyDescent="0.2">
      <c r="A1010" s="18" t="s">
        <v>264</v>
      </c>
      <c r="B1010" s="18">
        <v>2</v>
      </c>
    </row>
    <row r="1011" spans="1:2" x14ac:dyDescent="0.2">
      <c r="A1011" s="18" t="s">
        <v>265</v>
      </c>
      <c r="B1011" s="18">
        <v>1</v>
      </c>
    </row>
    <row r="1012" spans="1:2" x14ac:dyDescent="0.2">
      <c r="A1012" s="18" t="s">
        <v>266</v>
      </c>
      <c r="B1012" s="18">
        <v>1</v>
      </c>
    </row>
    <row r="1013" spans="1:2" x14ac:dyDescent="0.2">
      <c r="A1013" s="18" t="s">
        <v>267</v>
      </c>
      <c r="B1013" s="18">
        <v>1</v>
      </c>
    </row>
    <row r="1014" spans="1:2" x14ac:dyDescent="0.2">
      <c r="A1014" s="18" t="s">
        <v>268</v>
      </c>
      <c r="B1014" s="18">
        <v>1</v>
      </c>
    </row>
    <row r="1015" spans="1:2" x14ac:dyDescent="0.2">
      <c r="A1015" s="18" t="s">
        <v>269</v>
      </c>
      <c r="B1015" s="18">
        <v>1</v>
      </c>
    </row>
    <row r="1016" spans="1:2" x14ac:dyDescent="0.2">
      <c r="A1016" s="18" t="s">
        <v>270</v>
      </c>
      <c r="B1016" s="18">
        <v>3</v>
      </c>
    </row>
    <row r="1017" spans="1:2" x14ac:dyDescent="0.2">
      <c r="A1017" s="18" t="s">
        <v>271</v>
      </c>
      <c r="B1017" s="18">
        <v>1</v>
      </c>
    </row>
    <row r="1018" spans="1:2" x14ac:dyDescent="0.2">
      <c r="A1018" s="18" t="s">
        <v>272</v>
      </c>
      <c r="B1018" s="18">
        <v>1</v>
      </c>
    </row>
    <row r="1019" spans="1:2" x14ac:dyDescent="0.2">
      <c r="A1019" s="18" t="s">
        <v>273</v>
      </c>
      <c r="B1019" s="18">
        <v>1</v>
      </c>
    </row>
    <row r="1020" spans="1:2" x14ac:dyDescent="0.2">
      <c r="A1020" s="18" t="s">
        <v>274</v>
      </c>
      <c r="B1020" s="18">
        <v>1</v>
      </c>
    </row>
    <row r="1021" spans="1:2" x14ac:dyDescent="0.2">
      <c r="A1021" s="18" t="s">
        <v>275</v>
      </c>
      <c r="B1021" s="18">
        <v>1</v>
      </c>
    </row>
    <row r="1022" spans="1:2" x14ac:dyDescent="0.2">
      <c r="A1022" s="18" t="s">
        <v>276</v>
      </c>
      <c r="B1022" s="18">
        <v>1</v>
      </c>
    </row>
    <row r="1023" spans="1:2" x14ac:dyDescent="0.2">
      <c r="A1023" s="18" t="s">
        <v>277</v>
      </c>
      <c r="B1023" s="18">
        <v>1</v>
      </c>
    </row>
    <row r="1024" spans="1:2" x14ac:dyDescent="0.2">
      <c r="A1024" s="18" t="s">
        <v>278</v>
      </c>
      <c r="B1024" s="18">
        <v>1</v>
      </c>
    </row>
    <row r="1025" spans="1:2" x14ac:dyDescent="0.2">
      <c r="A1025" s="18" t="s">
        <v>279</v>
      </c>
      <c r="B1025" s="18">
        <v>1</v>
      </c>
    </row>
    <row r="1026" spans="1:2" x14ac:dyDescent="0.2">
      <c r="A1026" s="18" t="s">
        <v>280</v>
      </c>
      <c r="B1026" s="18">
        <v>1</v>
      </c>
    </row>
    <row r="1027" spans="1:2" x14ac:dyDescent="0.2">
      <c r="A1027" s="18" t="s">
        <v>281</v>
      </c>
      <c r="B1027" s="18">
        <v>1</v>
      </c>
    </row>
    <row r="1028" spans="1:2" x14ac:dyDescent="0.2">
      <c r="A1028" s="18" t="s">
        <v>282</v>
      </c>
      <c r="B1028" s="18">
        <v>1</v>
      </c>
    </row>
    <row r="1029" spans="1:2" x14ac:dyDescent="0.2">
      <c r="A1029" s="18" t="s">
        <v>283</v>
      </c>
      <c r="B1029" s="18">
        <v>1</v>
      </c>
    </row>
    <row r="1030" spans="1:2" x14ac:dyDescent="0.2">
      <c r="A1030" s="18" t="s">
        <v>284</v>
      </c>
      <c r="B1030" s="18">
        <v>1</v>
      </c>
    </row>
    <row r="1031" spans="1:2" x14ac:dyDescent="0.2">
      <c r="A1031" s="18" t="s">
        <v>285</v>
      </c>
      <c r="B1031" s="18">
        <v>2</v>
      </c>
    </row>
    <row r="1032" spans="1:2" x14ac:dyDescent="0.2">
      <c r="A1032" s="18" t="s">
        <v>286</v>
      </c>
      <c r="B1032" s="18">
        <v>1</v>
      </c>
    </row>
    <row r="1033" spans="1:2" x14ac:dyDescent="0.2">
      <c r="A1033" s="18" t="s">
        <v>287</v>
      </c>
      <c r="B1033" s="18">
        <v>1</v>
      </c>
    </row>
    <row r="1034" spans="1:2" x14ac:dyDescent="0.2">
      <c r="A1034" s="18" t="s">
        <v>288</v>
      </c>
      <c r="B1034" s="18">
        <v>1</v>
      </c>
    </row>
    <row r="1035" spans="1:2" x14ac:dyDescent="0.2">
      <c r="A1035" s="18" t="s">
        <v>289</v>
      </c>
      <c r="B1035" s="18">
        <v>1</v>
      </c>
    </row>
    <row r="1036" spans="1:2" x14ac:dyDescent="0.2">
      <c r="A1036" s="18" t="s">
        <v>290</v>
      </c>
      <c r="B1036" s="18">
        <v>1</v>
      </c>
    </row>
    <row r="1037" spans="1:2" x14ac:dyDescent="0.2">
      <c r="A1037" s="18" t="s">
        <v>291</v>
      </c>
      <c r="B1037" s="18">
        <v>1</v>
      </c>
    </row>
    <row r="1038" spans="1:2" x14ac:dyDescent="0.2">
      <c r="A1038" s="18" t="s">
        <v>292</v>
      </c>
      <c r="B1038" s="18">
        <v>1</v>
      </c>
    </row>
    <row r="1039" spans="1:2" x14ac:dyDescent="0.2">
      <c r="A1039" s="18" t="s">
        <v>293</v>
      </c>
      <c r="B1039" s="18">
        <v>1</v>
      </c>
    </row>
    <row r="1040" spans="1:2" x14ac:dyDescent="0.2">
      <c r="A1040" s="18" t="s">
        <v>294</v>
      </c>
      <c r="B1040" s="18">
        <v>1</v>
      </c>
    </row>
    <row r="1041" spans="1:2" x14ac:dyDescent="0.2">
      <c r="A1041" s="18" t="s">
        <v>295</v>
      </c>
      <c r="B1041" s="18">
        <v>1</v>
      </c>
    </row>
    <row r="1042" spans="1:2" x14ac:dyDescent="0.2">
      <c r="A1042" s="18" t="s">
        <v>296</v>
      </c>
      <c r="B1042" s="18">
        <v>1</v>
      </c>
    </row>
    <row r="1043" spans="1:2" x14ac:dyDescent="0.2">
      <c r="A1043" s="18" t="s">
        <v>297</v>
      </c>
      <c r="B1043" s="18">
        <v>1</v>
      </c>
    </row>
    <row r="1044" spans="1:2" x14ac:dyDescent="0.2">
      <c r="A1044" s="18" t="s">
        <v>298</v>
      </c>
      <c r="B1044" s="18">
        <v>1</v>
      </c>
    </row>
    <row r="1045" spans="1:2" x14ac:dyDescent="0.2">
      <c r="A1045" s="18" t="s">
        <v>299</v>
      </c>
      <c r="B1045" s="18">
        <v>1</v>
      </c>
    </row>
    <row r="1046" spans="1:2" x14ac:dyDescent="0.2">
      <c r="A1046" s="18" t="s">
        <v>300</v>
      </c>
      <c r="B1046" s="18">
        <v>2</v>
      </c>
    </row>
    <row r="1047" spans="1:2" x14ac:dyDescent="0.2">
      <c r="A1047" s="18" t="s">
        <v>301</v>
      </c>
      <c r="B1047" s="18">
        <v>2</v>
      </c>
    </row>
    <row r="1048" spans="1:2" x14ac:dyDescent="0.2">
      <c r="A1048" s="18" t="s">
        <v>302</v>
      </c>
      <c r="B1048" s="18">
        <v>1</v>
      </c>
    </row>
    <row r="1049" spans="1:2" x14ac:dyDescent="0.2">
      <c r="A1049" s="18" t="s">
        <v>303</v>
      </c>
      <c r="B1049" s="18">
        <v>1</v>
      </c>
    </row>
    <row r="1050" spans="1:2" x14ac:dyDescent="0.2">
      <c r="A1050" s="18" t="s">
        <v>304</v>
      </c>
      <c r="B1050" s="18">
        <v>1</v>
      </c>
    </row>
    <row r="1051" spans="1:2" x14ac:dyDescent="0.2">
      <c r="A1051" s="18" t="s">
        <v>305</v>
      </c>
      <c r="B1051" s="18">
        <v>2</v>
      </c>
    </row>
    <row r="1052" spans="1:2" x14ac:dyDescent="0.2">
      <c r="A1052" s="18" t="s">
        <v>306</v>
      </c>
      <c r="B1052" s="18">
        <v>1</v>
      </c>
    </row>
    <row r="1053" spans="1:2" x14ac:dyDescent="0.2">
      <c r="A1053" s="18" t="s">
        <v>307</v>
      </c>
      <c r="B1053" s="18">
        <v>1</v>
      </c>
    </row>
    <row r="1054" spans="1:2" x14ac:dyDescent="0.2">
      <c r="A1054" s="18" t="s">
        <v>308</v>
      </c>
      <c r="B1054" s="18">
        <v>1</v>
      </c>
    </row>
    <row r="1055" spans="1:2" x14ac:dyDescent="0.2">
      <c r="A1055" s="18" t="s">
        <v>309</v>
      </c>
      <c r="B1055" s="18">
        <v>1</v>
      </c>
    </row>
    <row r="1056" spans="1:2" x14ac:dyDescent="0.2">
      <c r="A1056" s="18" t="s">
        <v>310</v>
      </c>
      <c r="B1056" s="18">
        <v>1</v>
      </c>
    </row>
    <row r="1057" spans="1:2" x14ac:dyDescent="0.2">
      <c r="A1057" s="18" t="s">
        <v>311</v>
      </c>
      <c r="B1057" s="18">
        <v>1</v>
      </c>
    </row>
    <row r="1058" spans="1:2" x14ac:dyDescent="0.2">
      <c r="A1058" s="18" t="s">
        <v>312</v>
      </c>
      <c r="B1058" s="18">
        <v>2</v>
      </c>
    </row>
    <row r="1059" spans="1:2" x14ac:dyDescent="0.2">
      <c r="A1059" s="18" t="s">
        <v>313</v>
      </c>
      <c r="B1059" s="18">
        <v>3</v>
      </c>
    </row>
    <row r="1060" spans="1:2" x14ac:dyDescent="0.2">
      <c r="A1060" s="18" t="s">
        <v>314</v>
      </c>
      <c r="B1060" s="18">
        <v>1</v>
      </c>
    </row>
  </sheetData>
  <sortState ref="F5:F9">
    <sortCondition ref="F5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5"/>
  <sheetViews>
    <sheetView workbookViewId="0">
      <selection activeCell="F10" sqref="F10"/>
    </sheetView>
  </sheetViews>
  <sheetFormatPr baseColWidth="10" defaultRowHeight="12.75" x14ac:dyDescent="0.25"/>
  <cols>
    <col min="1" max="1" width="11.42578125" style="2" customWidth="1"/>
    <col min="2" max="2" width="27.5703125" style="2" bestFit="1" customWidth="1"/>
    <col min="3" max="10" width="16.140625" style="2" customWidth="1"/>
    <col min="11" max="16384" width="11.42578125" style="2"/>
  </cols>
  <sheetData>
    <row r="4" spans="2:9" ht="25.5" x14ac:dyDescent="0.25">
      <c r="B4" s="20" t="s">
        <v>1068</v>
      </c>
      <c r="C4" s="20" t="s">
        <v>1078</v>
      </c>
      <c r="D4" s="20" t="s">
        <v>1079</v>
      </c>
      <c r="E4" s="20" t="s">
        <v>1080</v>
      </c>
      <c r="F4" s="20" t="s">
        <v>1094</v>
      </c>
      <c r="G4" s="20" t="s">
        <v>1081</v>
      </c>
      <c r="H4" s="20" t="s">
        <v>1082</v>
      </c>
      <c r="I4" s="20" t="s">
        <v>1083</v>
      </c>
    </row>
    <row r="5" spans="2:9" x14ac:dyDescent="0.25">
      <c r="B5" s="4" t="s">
        <v>1072</v>
      </c>
      <c r="C5" s="21">
        <v>0</v>
      </c>
      <c r="D5" s="27">
        <v>0</v>
      </c>
      <c r="E5" s="27">
        <v>0</v>
      </c>
      <c r="F5" s="27">
        <f>IF((D5-E5)&lt;0,(D5-E5)*(-1),D5-E5)</f>
        <v>0</v>
      </c>
      <c r="G5" s="22">
        <f>IF(ISERROR(D5/$C5),0,D5/$C5)</f>
        <v>0</v>
      </c>
      <c r="H5" s="22">
        <f t="shared" ref="H5:I5" si="0">IF(ISERROR(E5/$C5),0,E5/$C5)</f>
        <v>0</v>
      </c>
      <c r="I5" s="22">
        <f t="shared" si="0"/>
        <v>0</v>
      </c>
    </row>
    <row r="6" spans="2:9" x14ac:dyDescent="0.25">
      <c r="B6" s="4" t="s">
        <v>1073</v>
      </c>
      <c r="C6" s="21">
        <v>0</v>
      </c>
      <c r="D6" s="27">
        <v>0</v>
      </c>
      <c r="E6" s="27">
        <v>0</v>
      </c>
      <c r="F6" s="27">
        <f t="shared" ref="F6:F15" si="1">IF((D6-E6)&lt;0,(D6-E6)*(-1),D6-E6)</f>
        <v>0</v>
      </c>
      <c r="G6" s="22">
        <f t="shared" ref="G6:G15" si="2">IF(ISERROR(D6/$C6),0,D6/$C6)</f>
        <v>0</v>
      </c>
      <c r="H6" s="22">
        <f t="shared" ref="H6:H15" si="3">IF(ISERROR(E6/$C6),0,E6/$C6)</f>
        <v>0</v>
      </c>
      <c r="I6" s="22">
        <f t="shared" ref="I6:I15" si="4">IF(ISERROR(F6/$C6),0,F6/$C6)</f>
        <v>0</v>
      </c>
    </row>
    <row r="7" spans="2:9" x14ac:dyDescent="0.25">
      <c r="B7" s="4" t="s">
        <v>1074</v>
      </c>
      <c r="C7" s="21">
        <v>0</v>
      </c>
      <c r="D7" s="27">
        <v>0</v>
      </c>
      <c r="E7" s="27">
        <v>0</v>
      </c>
      <c r="F7" s="27">
        <f t="shared" si="1"/>
        <v>0</v>
      </c>
      <c r="G7" s="22">
        <f t="shared" si="2"/>
        <v>0</v>
      </c>
      <c r="H7" s="22">
        <f t="shared" si="3"/>
        <v>0</v>
      </c>
      <c r="I7" s="22">
        <f t="shared" si="4"/>
        <v>0</v>
      </c>
    </row>
    <row r="8" spans="2:9" x14ac:dyDescent="0.25">
      <c r="B8" s="4" t="s">
        <v>1091</v>
      </c>
      <c r="C8" s="21">
        <v>0</v>
      </c>
      <c r="D8" s="27">
        <v>0</v>
      </c>
      <c r="E8" s="27">
        <v>0</v>
      </c>
      <c r="F8" s="27">
        <f t="shared" si="1"/>
        <v>0</v>
      </c>
      <c r="G8" s="22">
        <f t="shared" si="2"/>
        <v>0</v>
      </c>
      <c r="H8" s="22">
        <f t="shared" si="3"/>
        <v>0</v>
      </c>
      <c r="I8" s="22">
        <f t="shared" si="4"/>
        <v>0</v>
      </c>
    </row>
    <row r="9" spans="2:9" x14ac:dyDescent="0.25">
      <c r="B9" s="4" t="s">
        <v>1084</v>
      </c>
      <c r="C9" s="21">
        <v>89123818.555199996</v>
      </c>
      <c r="D9" s="21">
        <v>205.48000000108732</v>
      </c>
      <c r="E9" s="21">
        <v>0</v>
      </c>
      <c r="F9" s="27">
        <f t="shared" si="1"/>
        <v>205.48000000108732</v>
      </c>
      <c r="G9" s="22">
        <f t="shared" si="2"/>
        <v>2.3055565092716558E-6</v>
      </c>
      <c r="H9" s="22">
        <f t="shared" si="3"/>
        <v>0</v>
      </c>
      <c r="I9" s="22">
        <f t="shared" si="4"/>
        <v>2.3055565092716558E-6</v>
      </c>
    </row>
    <row r="10" spans="2:9" x14ac:dyDescent="0.25">
      <c r="B10" s="4" t="s">
        <v>1071</v>
      </c>
      <c r="C10" s="21" t="s">
        <v>1085</v>
      </c>
      <c r="D10" s="21">
        <v>3870923</v>
      </c>
      <c r="E10" s="21">
        <v>920341</v>
      </c>
      <c r="F10" s="27">
        <f t="shared" si="1"/>
        <v>2950582</v>
      </c>
      <c r="G10" s="22">
        <f t="shared" si="2"/>
        <v>0</v>
      </c>
      <c r="H10" s="22">
        <f t="shared" si="3"/>
        <v>0</v>
      </c>
      <c r="I10" s="22">
        <f t="shared" si="4"/>
        <v>0</v>
      </c>
    </row>
    <row r="11" spans="2:9" x14ac:dyDescent="0.25">
      <c r="B11" s="4" t="s">
        <v>1086</v>
      </c>
      <c r="C11" s="21">
        <v>33640943.409999996</v>
      </c>
      <c r="D11" s="21">
        <v>141815.60000000003</v>
      </c>
      <c r="E11" s="21">
        <v>941550.2</v>
      </c>
      <c r="F11" s="27">
        <f t="shared" si="1"/>
        <v>799734.59999999986</v>
      </c>
      <c r="G11" s="22">
        <f t="shared" si="2"/>
        <v>4.2155654873175883E-3</v>
      </c>
      <c r="H11" s="22">
        <f t="shared" si="3"/>
        <v>2.7988222224472985E-2</v>
      </c>
      <c r="I11" s="22">
        <f t="shared" si="4"/>
        <v>2.3772656737155395E-2</v>
      </c>
    </row>
    <row r="12" spans="2:9" x14ac:dyDescent="0.25">
      <c r="B12" s="29" t="s">
        <v>1087</v>
      </c>
      <c r="C12" s="30">
        <v>7166943.1299999999</v>
      </c>
      <c r="D12" s="30">
        <v>615</v>
      </c>
      <c r="E12" s="30">
        <v>0</v>
      </c>
      <c r="F12" s="27">
        <f t="shared" si="1"/>
        <v>615</v>
      </c>
      <c r="G12" s="22">
        <f t="shared" si="2"/>
        <v>8.5810643233051573E-5</v>
      </c>
      <c r="H12" s="22">
        <f t="shared" si="3"/>
        <v>0</v>
      </c>
      <c r="I12" s="22">
        <f t="shared" si="4"/>
        <v>8.5810643233051573E-5</v>
      </c>
    </row>
    <row r="13" spans="2:9" x14ac:dyDescent="0.25">
      <c r="B13" s="29" t="s">
        <v>1088</v>
      </c>
      <c r="C13" s="21">
        <v>14237828.658600001</v>
      </c>
      <c r="D13" s="21">
        <v>107403.27780000003</v>
      </c>
      <c r="E13" s="21">
        <v>0</v>
      </c>
      <c r="F13" s="27">
        <f t="shared" si="1"/>
        <v>107403.27780000003</v>
      </c>
      <c r="G13" s="22">
        <f t="shared" si="2"/>
        <v>7.5435152631314877E-3</v>
      </c>
      <c r="H13" s="22">
        <f t="shared" si="3"/>
        <v>0</v>
      </c>
      <c r="I13" s="22">
        <f t="shared" si="4"/>
        <v>7.5435152631314877E-3</v>
      </c>
    </row>
    <row r="14" spans="2:9" x14ac:dyDescent="0.25">
      <c r="B14" s="29" t="s">
        <v>1089</v>
      </c>
      <c r="C14" s="21">
        <v>66648980.251699999</v>
      </c>
      <c r="D14" s="21">
        <v>2903412.7522999998</v>
      </c>
      <c r="E14" s="21">
        <v>1795749.0544000003</v>
      </c>
      <c r="F14" s="27">
        <f t="shared" si="1"/>
        <v>1107663.6978999996</v>
      </c>
      <c r="G14" s="22">
        <f t="shared" si="2"/>
        <v>4.3562748317157382E-2</v>
      </c>
      <c r="H14" s="22">
        <f t="shared" si="3"/>
        <v>2.6943383793995804E-2</v>
      </c>
      <c r="I14" s="22">
        <f t="shared" si="4"/>
        <v>1.6619364523161578E-2</v>
      </c>
    </row>
    <row r="15" spans="2:9" x14ac:dyDescent="0.25">
      <c r="B15" s="20" t="s">
        <v>1090</v>
      </c>
      <c r="C15" s="31">
        <f>SUM(C5:C14)</f>
        <v>210818514.00549996</v>
      </c>
      <c r="D15" s="31">
        <f t="shared" ref="D15:E15" si="5">SUM(D5:D14)</f>
        <v>7024375.1101000011</v>
      </c>
      <c r="E15" s="31">
        <f t="shared" si="5"/>
        <v>3657640.2544</v>
      </c>
      <c r="F15" s="31">
        <f t="shared" si="1"/>
        <v>3366734.8557000011</v>
      </c>
      <c r="G15" s="32">
        <f t="shared" si="2"/>
        <v>3.3319536205044804E-2</v>
      </c>
      <c r="H15" s="32">
        <f t="shared" si="3"/>
        <v>1.7349710824280724E-2</v>
      </c>
      <c r="I15" s="32">
        <f t="shared" si="4"/>
        <v>1.596982538076408E-2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2" zoomScale="80" zoomScaleNormal="80" workbookViewId="0">
      <selection activeCell="F30" sqref="F30"/>
    </sheetView>
  </sheetViews>
  <sheetFormatPr baseColWidth="10" defaultRowHeight="15" x14ac:dyDescent="0.25"/>
  <cols>
    <col min="1" max="1" width="8.28515625" bestFit="1" customWidth="1"/>
    <col min="2" max="2" width="66.85546875" bestFit="1" customWidth="1"/>
    <col min="3" max="3" width="13" bestFit="1" customWidth="1"/>
    <col min="4" max="4" width="20.140625" bestFit="1" customWidth="1"/>
    <col min="5" max="5" width="12.28515625" bestFit="1" customWidth="1"/>
    <col min="6" max="6" width="18.140625" customWidth="1"/>
  </cols>
  <sheetData>
    <row r="1" spans="1:6" x14ac:dyDescent="0.25">
      <c r="A1" s="33" t="s">
        <v>1095</v>
      </c>
      <c r="B1" s="34" t="s">
        <v>1096</v>
      </c>
      <c r="C1" s="41" t="s">
        <v>1097</v>
      </c>
      <c r="D1" s="41"/>
      <c r="E1" s="33" t="s">
        <v>1098</v>
      </c>
      <c r="F1" s="33" t="s">
        <v>1147</v>
      </c>
    </row>
    <row r="2" spans="1:6" x14ac:dyDescent="0.25">
      <c r="A2" s="35" t="s">
        <v>1099</v>
      </c>
      <c r="B2" s="36" t="s">
        <v>1100</v>
      </c>
      <c r="C2" s="37" t="s">
        <v>1101</v>
      </c>
      <c r="D2" s="38"/>
      <c r="E2" s="35" t="s">
        <v>1102</v>
      </c>
      <c r="F2" s="35">
        <v>1</v>
      </c>
    </row>
    <row r="3" spans="1:6" x14ac:dyDescent="0.25">
      <c r="A3" s="35" t="s">
        <v>1103</v>
      </c>
      <c r="B3" s="36" t="s">
        <v>1104</v>
      </c>
      <c r="C3" s="37" t="s">
        <v>1105</v>
      </c>
      <c r="D3" s="38" t="s">
        <v>1101</v>
      </c>
      <c r="E3" s="35" t="s">
        <v>1102</v>
      </c>
      <c r="F3" s="35">
        <v>1</v>
      </c>
    </row>
    <row r="4" spans="1:6" x14ac:dyDescent="0.25">
      <c r="A4" s="35" t="s">
        <v>1106</v>
      </c>
      <c r="B4" s="36" t="s">
        <v>1107</v>
      </c>
      <c r="C4" s="37" t="s">
        <v>1105</v>
      </c>
      <c r="D4" s="38" t="s">
        <v>1101</v>
      </c>
      <c r="E4" s="35" t="s">
        <v>1102</v>
      </c>
      <c r="F4" s="35">
        <v>1</v>
      </c>
    </row>
    <row r="5" spans="1:6" x14ac:dyDescent="0.25">
      <c r="A5" s="35" t="s">
        <v>1108</v>
      </c>
      <c r="B5" s="36" t="s">
        <v>1109</v>
      </c>
      <c r="C5" s="37" t="s">
        <v>1101</v>
      </c>
      <c r="D5" s="38"/>
      <c r="E5" s="35"/>
      <c r="F5" s="35">
        <v>1</v>
      </c>
    </row>
    <row r="6" spans="1:6" x14ac:dyDescent="0.25">
      <c r="A6" s="35" t="s">
        <v>1110</v>
      </c>
      <c r="B6" s="36" t="s">
        <v>1111</v>
      </c>
      <c r="C6" s="37" t="s">
        <v>1105</v>
      </c>
      <c r="D6" s="38"/>
      <c r="E6" s="35"/>
      <c r="F6" s="35">
        <v>1</v>
      </c>
    </row>
    <row r="7" spans="1:6" x14ac:dyDescent="0.25">
      <c r="A7" s="35" t="s">
        <v>1112</v>
      </c>
      <c r="B7" s="36" t="s">
        <v>1113</v>
      </c>
      <c r="C7" s="37" t="s">
        <v>1105</v>
      </c>
      <c r="D7" s="38"/>
      <c r="E7" s="35"/>
      <c r="F7" s="35">
        <v>1</v>
      </c>
    </row>
    <row r="8" spans="1:6" x14ac:dyDescent="0.25">
      <c r="A8" s="35" t="s">
        <v>1114</v>
      </c>
      <c r="B8" s="36" t="s">
        <v>1115</v>
      </c>
      <c r="C8" s="37" t="s">
        <v>1105</v>
      </c>
      <c r="D8" s="38" t="s">
        <v>1116</v>
      </c>
      <c r="E8" s="35" t="s">
        <v>1102</v>
      </c>
      <c r="F8" s="35">
        <v>1</v>
      </c>
    </row>
    <row r="9" spans="1:6" x14ac:dyDescent="0.25">
      <c r="A9" s="35" t="s">
        <v>1117</v>
      </c>
      <c r="B9" s="36" t="s">
        <v>1118</v>
      </c>
      <c r="C9" s="37" t="s">
        <v>1105</v>
      </c>
      <c r="D9" s="38" t="s">
        <v>1116</v>
      </c>
      <c r="E9" s="35" t="s">
        <v>1102</v>
      </c>
      <c r="F9" s="35">
        <v>1</v>
      </c>
    </row>
    <row r="10" spans="1:6" x14ac:dyDescent="0.25">
      <c r="A10" s="35" t="s">
        <v>1119</v>
      </c>
      <c r="B10" s="36" t="s">
        <v>1120</v>
      </c>
      <c r="C10" s="37" t="s">
        <v>1105</v>
      </c>
      <c r="D10" s="38" t="s">
        <v>1116</v>
      </c>
      <c r="E10" s="35" t="s">
        <v>1102</v>
      </c>
      <c r="F10" s="35">
        <v>1</v>
      </c>
    </row>
    <row r="11" spans="1:6" x14ac:dyDescent="0.25">
      <c r="A11" s="35" t="s">
        <v>1121</v>
      </c>
      <c r="B11" s="36" t="s">
        <v>1122</v>
      </c>
      <c r="C11" s="37" t="s">
        <v>1105</v>
      </c>
      <c r="D11" s="38"/>
      <c r="E11" s="35"/>
      <c r="F11" s="35">
        <v>1</v>
      </c>
    </row>
    <row r="12" spans="1:6" x14ac:dyDescent="0.25">
      <c r="A12" s="35" t="s">
        <v>1123</v>
      </c>
      <c r="B12" s="36" t="s">
        <v>1124</v>
      </c>
      <c r="C12" s="37" t="s">
        <v>1105</v>
      </c>
      <c r="D12" s="38" t="s">
        <v>1101</v>
      </c>
      <c r="E12" s="35" t="s">
        <v>1102</v>
      </c>
      <c r="F12" s="35">
        <v>1</v>
      </c>
    </row>
    <row r="13" spans="1:6" x14ac:dyDescent="0.25">
      <c r="A13" s="35" t="s">
        <v>1125</v>
      </c>
      <c r="B13" s="36" t="s">
        <v>1126</v>
      </c>
      <c r="C13" s="37" t="s">
        <v>1105</v>
      </c>
      <c r="D13" s="38" t="s">
        <v>1101</v>
      </c>
      <c r="E13" s="35" t="s">
        <v>1102</v>
      </c>
      <c r="F13" s="35">
        <v>1</v>
      </c>
    </row>
    <row r="14" spans="1:6" x14ac:dyDescent="0.25">
      <c r="A14" s="35" t="s">
        <v>1127</v>
      </c>
      <c r="B14" s="36" t="s">
        <v>1128</v>
      </c>
      <c r="C14" s="37" t="s">
        <v>1105</v>
      </c>
      <c r="D14" s="38" t="s">
        <v>1101</v>
      </c>
      <c r="E14" s="35" t="s">
        <v>1102</v>
      </c>
      <c r="F14" s="35">
        <v>1</v>
      </c>
    </row>
    <row r="15" spans="1:6" x14ac:dyDescent="0.25">
      <c r="A15" s="35" t="s">
        <v>1129</v>
      </c>
      <c r="B15" s="36" t="s">
        <v>1130</v>
      </c>
      <c r="C15" s="37" t="s">
        <v>1105</v>
      </c>
      <c r="D15" s="38"/>
      <c r="E15" s="35"/>
      <c r="F15" s="35">
        <v>1</v>
      </c>
    </row>
    <row r="16" spans="1:6" x14ac:dyDescent="0.25">
      <c r="A16" s="35" t="s">
        <v>1131</v>
      </c>
      <c r="B16" s="36" t="s">
        <v>1132</v>
      </c>
      <c r="C16" s="37" t="s">
        <v>1105</v>
      </c>
      <c r="D16" s="38" t="s">
        <v>1101</v>
      </c>
      <c r="E16" s="35" t="s">
        <v>1102</v>
      </c>
      <c r="F16" s="35">
        <v>1</v>
      </c>
    </row>
    <row r="17" spans="1:6" x14ac:dyDescent="0.25">
      <c r="A17" s="35" t="s">
        <v>1133</v>
      </c>
      <c r="B17" s="36" t="s">
        <v>1134</v>
      </c>
      <c r="C17" s="37" t="s">
        <v>1105</v>
      </c>
      <c r="D17" s="38" t="s">
        <v>1101</v>
      </c>
      <c r="E17" s="35" t="s">
        <v>1102</v>
      </c>
      <c r="F17" s="35">
        <v>1</v>
      </c>
    </row>
    <row r="18" spans="1:6" x14ac:dyDescent="0.25">
      <c r="A18" s="35" t="s">
        <v>1135</v>
      </c>
      <c r="B18" s="36" t="s">
        <v>1136</v>
      </c>
      <c r="C18" s="37" t="s">
        <v>1101</v>
      </c>
      <c r="D18" s="38"/>
      <c r="E18" s="35" t="s">
        <v>1102</v>
      </c>
      <c r="F18" s="35">
        <v>1</v>
      </c>
    </row>
    <row r="19" spans="1:6" x14ac:dyDescent="0.25">
      <c r="A19" s="35" t="s">
        <v>1137</v>
      </c>
      <c r="B19" s="36" t="s">
        <v>1138</v>
      </c>
      <c r="C19" s="37" t="s">
        <v>1105</v>
      </c>
      <c r="D19" s="38" t="s">
        <v>1101</v>
      </c>
      <c r="E19" s="35" t="s">
        <v>1102</v>
      </c>
      <c r="F19" s="35">
        <v>1</v>
      </c>
    </row>
    <row r="20" spans="1:6" x14ac:dyDescent="0.25">
      <c r="A20" s="35" t="s">
        <v>1139</v>
      </c>
      <c r="B20" s="36" t="s">
        <v>1140</v>
      </c>
      <c r="C20" s="37" t="s">
        <v>1105</v>
      </c>
      <c r="D20" s="38" t="s">
        <v>1101</v>
      </c>
      <c r="E20" s="35" t="s">
        <v>1102</v>
      </c>
      <c r="F20" s="35">
        <v>1</v>
      </c>
    </row>
    <row r="21" spans="1:6" x14ac:dyDescent="0.25">
      <c r="A21" s="35" t="s">
        <v>1139</v>
      </c>
      <c r="B21" s="36" t="s">
        <v>1141</v>
      </c>
      <c r="C21" s="37" t="s">
        <v>1105</v>
      </c>
      <c r="D21" s="38" t="s">
        <v>1101</v>
      </c>
      <c r="E21" s="35" t="s">
        <v>1102</v>
      </c>
      <c r="F21" s="35">
        <v>1</v>
      </c>
    </row>
    <row r="22" spans="1:6" x14ac:dyDescent="0.25">
      <c r="A22" s="35" t="s">
        <v>1142</v>
      </c>
      <c r="B22" s="36" t="s">
        <v>1143</v>
      </c>
      <c r="C22" s="37" t="s">
        <v>1105</v>
      </c>
      <c r="D22" s="38" t="s">
        <v>1101</v>
      </c>
      <c r="E22" s="35" t="s">
        <v>1102</v>
      </c>
      <c r="F22" s="35">
        <v>1</v>
      </c>
    </row>
    <row r="23" spans="1:6" x14ac:dyDescent="0.25">
      <c r="A23" s="35" t="s">
        <v>1144</v>
      </c>
      <c r="B23" s="36" t="s">
        <v>1145</v>
      </c>
      <c r="C23" s="37" t="s">
        <v>1105</v>
      </c>
      <c r="D23" s="38" t="s">
        <v>1101</v>
      </c>
      <c r="E23" s="35" t="s">
        <v>1102</v>
      </c>
      <c r="F23" s="35">
        <v>1</v>
      </c>
    </row>
    <row r="25" spans="1:6" x14ac:dyDescent="0.25">
      <c r="E25" s="39" t="s">
        <v>1090</v>
      </c>
      <c r="F25">
        <f>SUM(F2:F24)</f>
        <v>22</v>
      </c>
    </row>
    <row r="27" spans="1:6" x14ac:dyDescent="0.25">
      <c r="D27" s="39" t="s">
        <v>1148</v>
      </c>
      <c r="F27">
        <v>22</v>
      </c>
    </row>
    <row r="29" spans="1:6" x14ac:dyDescent="0.25">
      <c r="E29" s="39" t="s">
        <v>1146</v>
      </c>
      <c r="F29" s="40">
        <f>F25/F27</f>
        <v>1</v>
      </c>
    </row>
  </sheetData>
  <mergeCells count="1">
    <mergeCell ref="C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10" ma:contentTypeDescription="Crear nuevo documento." ma:contentTypeScope="" ma:versionID="f8fc86fb5183424d3d6caad557b5aa27">
  <xsd:schema xmlns:xsd="http://www.w3.org/2001/XMLSchema" xmlns:xs="http://www.w3.org/2001/XMLSchema" xmlns:p="http://schemas.microsoft.com/office/2006/metadata/properties" xmlns:ns2="e9fd279f-9903-4788-bad5-c2312223f35c" xmlns:ns3="fbf575dc-2075-41ef-862d-28f8ea3ea510" targetNamespace="http://schemas.microsoft.com/office/2006/metadata/properties" ma:root="true" ma:fieldsID="8edbcfd5625afabc1199a22a614112b4" ns2:_="" ns3:_="">
    <xsd:import namespace="e9fd279f-9903-4788-bad5-c2312223f35c"/>
    <xsd:import namespace="fbf575dc-2075-41ef-862d-28f8ea3ea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dc-2075-41ef-862d-28f8ea3ea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F83655-83C1-4E33-B63B-74AC9A014BC7}"/>
</file>

<file path=customXml/itemProps2.xml><?xml version="1.0" encoding="utf-8"?>
<ds:datastoreItem xmlns:ds="http://schemas.openxmlformats.org/officeDocument/2006/customXml" ds:itemID="{1A3E5506-842A-4B94-B5C5-77EB489FF45A}"/>
</file>

<file path=customXml/itemProps3.xml><?xml version="1.0" encoding="utf-8"?>
<ds:datastoreItem xmlns:ds="http://schemas.openxmlformats.org/officeDocument/2006/customXml" ds:itemID="{2F566F8E-4063-419B-9644-D41D17267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Astudent</vt:lpstr>
      <vt:lpstr>Lunger Park</vt:lpstr>
      <vt:lpstr>Cotapos</vt:lpstr>
      <vt:lpstr>Las Acacias</vt:lpstr>
      <vt:lpstr>Los Lirios</vt:lpstr>
      <vt:lpstr>Las Camelias</vt:lpstr>
      <vt:lpstr>Eloísa</vt:lpstr>
      <vt:lpstr>Los Parrones</vt:lpstr>
      <vt:lpstr>KPI NR </vt:lpstr>
      <vt:lpstr>KPI INVENTARIO</vt:lpstr>
      <vt:lpstr>KPI REPORTES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Vaquerisaz Paez</dc:creator>
  <cp:lastModifiedBy>Mauricio Alejandro Gonzalez Petit Breuilh</cp:lastModifiedBy>
  <dcterms:created xsi:type="dcterms:W3CDTF">2020-04-18T22:12:59Z</dcterms:created>
  <dcterms:modified xsi:type="dcterms:W3CDTF">2020-06-13T15:53:58Z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